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ex\МенОбщая\2026\Прайсы\"/>
    </mc:Choice>
  </mc:AlternateContent>
  <xr:revisionPtr revIDLastSave="0" documentId="13_ncr:1_{9DFD15C0-13DA-4E8E-999F-7E2A178EB813}" xr6:coauthVersionLast="45" xr6:coauthVersionMax="45" xr10:uidLastSave="{00000000-0000-0000-0000-000000000000}"/>
  <bookViews>
    <workbookView xWindow="-120" yWindow="-120" windowWidth="19440" windowHeight="15000" tabRatio="902" xr2:uid="{00000000-000D-0000-FFFF-FFFF00000000}"/>
  </bookViews>
  <sheets>
    <sheet name="Подушки ,одеяла леб пух " sheetId="1" r:id="rId1"/>
    <sheet name="Подушки и одеяло эконом " sheetId="4" r:id="rId2"/>
    <sheet name="наматрасники хлопок " sheetId="7" r:id="rId3"/>
    <sheet name="наматрасники  пэ " sheetId="8" r:id="rId4"/>
    <sheet name="наматрасник чехол" sheetId="9" r:id="rId5"/>
    <sheet name="Топперы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7" l="1"/>
  <c r="I20" i="7"/>
  <c r="H20" i="7"/>
  <c r="G20" i="7"/>
  <c r="J19" i="7"/>
  <c r="I19" i="7"/>
  <c r="H19" i="7"/>
  <c r="G19" i="7"/>
  <c r="J18" i="7"/>
  <c r="I18" i="7"/>
  <c r="H18" i="7"/>
  <c r="G18" i="7"/>
  <c r="J17" i="7"/>
  <c r="I17" i="7"/>
  <c r="H17" i="7"/>
  <c r="G17" i="7"/>
  <c r="J16" i="7"/>
  <c r="I16" i="7"/>
  <c r="H16" i="7"/>
  <c r="G16" i="7"/>
  <c r="J15" i="7"/>
  <c r="I15" i="7"/>
  <c r="H15" i="7"/>
  <c r="G15" i="7"/>
  <c r="I14" i="7"/>
  <c r="I13" i="7"/>
  <c r="I12" i="7"/>
  <c r="H11" i="4" l="1"/>
  <c r="H12" i="4"/>
  <c r="H13" i="4"/>
  <c r="H14" i="4"/>
  <c r="H15" i="4"/>
  <c r="H16" i="4"/>
  <c r="H17" i="4"/>
  <c r="H18" i="4"/>
  <c r="H10" i="4"/>
</calcChain>
</file>

<file path=xl/sharedStrings.xml><?xml version="1.0" encoding="utf-8"?>
<sst xmlns="http://schemas.openxmlformats.org/spreadsheetml/2006/main" count="280" uniqueCount="157">
  <si>
    <t>Общество с ограниченной ответственностью</t>
  </si>
  <si>
    <t xml:space="preserve">ПРАЙС  НА  ПОДУШКИ ,ОДЕЯЛА ,ЧЕХЛЫ  ДЛЯ ОТЕЛЕЙ </t>
  </si>
  <si>
    <t>наименование</t>
  </si>
  <si>
    <t>размер</t>
  </si>
  <si>
    <t xml:space="preserve">цена  от 100  тыс  руб </t>
  </si>
  <si>
    <t xml:space="preserve">цена  от 50  тыс  руб </t>
  </si>
  <si>
    <t xml:space="preserve">цена  от 25 тыс руб </t>
  </si>
  <si>
    <t xml:space="preserve">цена от 10 тыс  руб </t>
  </si>
  <si>
    <t>розница</t>
  </si>
  <si>
    <t>50*70</t>
  </si>
  <si>
    <t>70*70</t>
  </si>
  <si>
    <t>140*205</t>
  </si>
  <si>
    <t>170*205</t>
  </si>
  <si>
    <t>200*215</t>
  </si>
  <si>
    <t>Чехол белый  на  подушки   на молнии</t>
  </si>
  <si>
    <t>чехол микрофибра /синтепон 100 г молния ультростеп</t>
  </si>
  <si>
    <t>чехол тик смес. /синтепон 100 г молния ультростеп</t>
  </si>
  <si>
    <t xml:space="preserve">* товар перед отгрузкой  вакуумируется , что позволяет уменьшить объем груза </t>
  </si>
  <si>
    <t xml:space="preserve">*документооборот по ЭДО </t>
  </si>
  <si>
    <t>* доставка транспортными компаниями  " до дверей " или терминала , а так же до любого отделения ПОЧТЫ  РОССИИ  или доставка  курьером  "до дверей "</t>
  </si>
  <si>
    <t>Общество с  ограниченной ответственностью</t>
  </si>
  <si>
    <t>тел . +74932388238 ,+749323888200 , +749324111802 ,+74932304452 ,+74932411802</t>
  </si>
  <si>
    <t xml:space="preserve">www.flex-ivanovo.ru </t>
  </si>
  <si>
    <t>info@flex-ivanovo.ru</t>
  </si>
  <si>
    <t xml:space="preserve">от 25 тыс </t>
  </si>
  <si>
    <t>от 10 тыс</t>
  </si>
  <si>
    <t>от 5 тыс</t>
  </si>
  <si>
    <t>топпер    верх  микрофибра жаккард /ультростэп   наполнитель поролон</t>
  </si>
  <si>
    <t>70*200 (190195)*5</t>
  </si>
  <si>
    <t>70*200 (190195)*10</t>
  </si>
  <si>
    <t>80*200 (190195)*10</t>
  </si>
  <si>
    <t>80*200 (190195)*5</t>
  </si>
  <si>
    <t>90*200 (190195)*10</t>
  </si>
  <si>
    <t>90*200 (190195)*5</t>
  </si>
  <si>
    <t>110*200 (190195)*10</t>
  </si>
  <si>
    <t>110*200 (190195)*5</t>
  </si>
  <si>
    <t>120*200 (190195)*10</t>
  </si>
  <si>
    <t>120*200 (190195)*5</t>
  </si>
  <si>
    <t>140*200 (190195)*10</t>
  </si>
  <si>
    <t>140*200 (190195)*5</t>
  </si>
  <si>
    <t>160*200 (190195)*10</t>
  </si>
  <si>
    <t>160*200 (190195)*5</t>
  </si>
  <si>
    <t>180*200 (190195)*10</t>
  </si>
  <si>
    <t>180*200 (190195)*5</t>
  </si>
  <si>
    <t>200*200 (190195)*5</t>
  </si>
  <si>
    <t>Прайс на топперы   от 21 января 2025 г.</t>
  </si>
  <si>
    <t xml:space="preserve">цена  без НДС </t>
  </si>
  <si>
    <t xml:space="preserve">Текстильная  компания </t>
  </si>
  <si>
    <t xml:space="preserve"> ИНН 3702118697</t>
  </si>
  <si>
    <t>153021  г. Иваново  ул. Рабфаковская д 2 А</t>
  </si>
  <si>
    <t xml:space="preserve">Общество  с ограниченной ответственностью </t>
  </si>
  <si>
    <t>г.Иваново ул. Рабфаковская  д 2 а                        тел  +74932388200/+74932388238</t>
  </si>
  <si>
    <t xml:space="preserve">www.flex-ivanovo.ru                                                                     info@flex-ivanovo.ru </t>
  </si>
  <si>
    <t xml:space="preserve">цена рассчитывается по сумме отгрузки </t>
  </si>
  <si>
    <t>плотность г/м2</t>
  </si>
  <si>
    <t>Наименование</t>
  </si>
  <si>
    <t>Характеристика</t>
  </si>
  <si>
    <t xml:space="preserve">цена от 25 тыс </t>
  </si>
  <si>
    <t xml:space="preserve">цена от 15 тыс </t>
  </si>
  <si>
    <t>цена от 10 тыс</t>
  </si>
  <si>
    <t>150гр</t>
  </si>
  <si>
    <t>140х205 см</t>
  </si>
  <si>
    <t>172х205 см</t>
  </si>
  <si>
    <t>200х220 см</t>
  </si>
  <si>
    <t>200гр</t>
  </si>
  <si>
    <t>300гр</t>
  </si>
  <si>
    <t>400гр</t>
  </si>
  <si>
    <t>50х70 см</t>
  </si>
  <si>
    <t>750гр</t>
  </si>
  <si>
    <t>68х68 см</t>
  </si>
  <si>
    <t xml:space="preserve">* документооборот по ЭДО </t>
  </si>
  <si>
    <t xml:space="preserve">*отгрузка траспортными  компаниями и Почтой  России </t>
  </si>
  <si>
    <t>от 16 октября 2025 г.</t>
  </si>
  <si>
    <t>Подушки белые</t>
  </si>
  <si>
    <t>подушка спанбонд / наполнение иск. леб. пух. 800г</t>
  </si>
  <si>
    <t>подушка спанбонд / наполнение иск. леб. пух. 1200г</t>
  </si>
  <si>
    <t>подушка микрофибра ультростэп  / наполнение   иск  леб пух 800 г</t>
  </si>
  <si>
    <t>подушка  тик смесовой / наполнение   иск  леб пух 800</t>
  </si>
  <si>
    <t>подушка тик хб / наполнение   иск  леб пух 800 г</t>
  </si>
  <si>
    <t>подушка 1200 г микрофибра  ультростэп  / наполнение   иск  леб пух</t>
  </si>
  <si>
    <t>подушка 1200 г тик смесовой / наполнение   иск  леб пух</t>
  </si>
  <si>
    <t>подушка 1200 г тик хб / наполнение   иск  леб пух</t>
  </si>
  <si>
    <t>Одеяла  белые</t>
  </si>
  <si>
    <t>одеяло  микрофибра иск. леб. пух 300 г</t>
  </si>
  <si>
    <t>одеяло иск. леб. пух 300 г тик смесовой</t>
  </si>
  <si>
    <t>одеяло иск. леб. пух 300 г тик хб</t>
  </si>
  <si>
    <t>одеяло иск. леб. пух 300 г микрофибра</t>
  </si>
  <si>
    <t>чехол тик х/б белый /синтепон 100 г стеганный молния</t>
  </si>
  <si>
    <t>www.flex-ivanovo.ru                                                                                                                                                                   info@flex-ivanovo.ru</t>
  </si>
  <si>
    <t>https://flex-ivanovo.ru/</t>
  </si>
  <si>
    <t xml:space="preserve">цена  с  бортом  20  см       от 25 тыс </t>
  </si>
  <si>
    <t xml:space="preserve">цена  на  резинках по  углам  от 10 тыс </t>
  </si>
  <si>
    <t xml:space="preserve">цена  с  бортом  20  см  от 25 тыс </t>
  </si>
  <si>
    <t xml:space="preserve">цена  на  резинках по  углам  от 5 тыс </t>
  </si>
  <si>
    <t xml:space="preserve">цена  с  бортом  20  см  от 5 тыс </t>
  </si>
  <si>
    <t xml:space="preserve">цена  на  резинках по  углам    от 5 шт </t>
  </si>
  <si>
    <t>цена  с  бортом  20  см  от 5 шт</t>
  </si>
  <si>
    <t xml:space="preserve">наматрасник  влагонепроницаемый </t>
  </si>
  <si>
    <t>60*120</t>
  </si>
  <si>
    <t>60*140</t>
  </si>
  <si>
    <t>70*200(195/190)</t>
  </si>
  <si>
    <t>80*200(195/190)</t>
  </si>
  <si>
    <t>90*200(195/190)</t>
  </si>
  <si>
    <t>120*200(195/190)</t>
  </si>
  <si>
    <t>140*200(195/190)</t>
  </si>
  <si>
    <t>160*200(195/190)</t>
  </si>
  <si>
    <t>180*200(195/190)</t>
  </si>
  <si>
    <t xml:space="preserve">Иваново  улицаРабфаковская  д 2 а ,офис  2                                                                                                               +74932388200 </t>
  </si>
  <si>
    <r>
      <t xml:space="preserve">Прайс на одеяла  со стыковочным швом </t>
    </r>
    <r>
      <rPr>
        <b/>
        <sz val="10"/>
        <color rgb="FF006600"/>
        <rFont val="Book Antiqua"/>
        <family val="1"/>
        <charset val="204"/>
      </rPr>
      <t xml:space="preserve"> от 12 января 2026 г</t>
    </r>
  </si>
  <si>
    <t>Одеяло легкое Ф Белое, графит ,деним, онега, набивное</t>
  </si>
  <si>
    <t xml:space="preserve">Одеяло стеганое Ф  белое , Бамбук зелень , серый ,графит </t>
  </si>
  <si>
    <t>Одеяло стеганое Ф  белое , Бамбук зелень , серый ,графит , набивное</t>
  </si>
  <si>
    <t>Одеяло теплое Ф  белое , серое ,голубое ,бежевое , графит , набивное</t>
  </si>
  <si>
    <t xml:space="preserve">Подушка стеганая Ф  белая ,  Бамбук зелень , бежевая ,серая, голубая , деним  , набивная </t>
  </si>
  <si>
    <t>г.Иваново ул. Рабфаковская 2 а                                                                                                                       тел  +74932388200/+74932388238</t>
  </si>
  <si>
    <t xml:space="preserve">  https://flex-ivanovo.ru/                                                                                                                                                                   </t>
  </si>
  <si>
    <t>https://t.me/flexivanovo</t>
  </si>
  <si>
    <t>Прайс на наматрасники влагонепроницаемые 100 % хлопок   160 г/м2</t>
  </si>
  <si>
    <t>12 января 2026 г</t>
  </si>
  <si>
    <t xml:space="preserve">стандарт </t>
  </si>
  <si>
    <r>
      <t>цена  на  резинках по  углам  от</t>
    </r>
    <r>
      <rPr>
        <sz val="10"/>
        <color indexed="12"/>
        <rFont val="Times New Roman"/>
        <family val="1"/>
        <charset val="204"/>
      </rPr>
      <t xml:space="preserve"> 25  тыс </t>
    </r>
  </si>
  <si>
    <r>
      <t xml:space="preserve">Ткань мулетон    махровый  трикотаж  верх  низ  пвх  белый </t>
    </r>
    <r>
      <rPr>
        <b/>
        <sz val="10"/>
        <color indexed="10"/>
        <rFont val="Times New Roman"/>
        <family val="1"/>
        <charset val="204"/>
      </rPr>
      <t xml:space="preserve">состав : 100% хлопок </t>
    </r>
    <r>
      <rPr>
        <b/>
        <sz val="14"/>
        <color indexed="10"/>
        <rFont val="Times New Roman"/>
        <family val="1"/>
        <charset val="204"/>
      </rPr>
      <t>160 гм2</t>
    </r>
  </si>
  <si>
    <t xml:space="preserve">* стирка при температуре 40 градусов и 600 оборотах </t>
  </si>
  <si>
    <t>*маркировка товара через федеральную систему "Честный знак "</t>
  </si>
  <si>
    <t xml:space="preserve">  https://flex-ivanovo.ru/                                                                                                                                                             </t>
  </si>
  <si>
    <t>Прайс на наматрасники влагонепроницаемые 100 % ПЭ  160 г/м2</t>
  </si>
  <si>
    <t>от 12 января 2026</t>
  </si>
  <si>
    <t xml:space="preserve">от 50 тыс </t>
  </si>
  <si>
    <t xml:space="preserve">от 40 тыс </t>
  </si>
  <si>
    <t xml:space="preserve">от 30 тыс </t>
  </si>
  <si>
    <t xml:space="preserve">от 20 тыс </t>
  </si>
  <si>
    <t>от 1-10 шт</t>
  </si>
  <si>
    <t xml:space="preserve">Наматрасник влагонепроницаемый   с резинками по углам ткань :  водонепроницаемая с TПУ мембраной 
1 слой:  петельная махра 100% полиэстер ,160г/м2
2 слой: термопластичная полиуретановая мембрана (TПУ) </t>
  </si>
  <si>
    <t>Наматрасник влагонепроницаемый   с резинками по углам</t>
  </si>
  <si>
    <t>наматрасник влагонепроницаемый   с резинками по углам</t>
  </si>
  <si>
    <t>70*200</t>
  </si>
  <si>
    <t>80*200</t>
  </si>
  <si>
    <t>90*200</t>
  </si>
  <si>
    <t>120*200</t>
  </si>
  <si>
    <t>140*200</t>
  </si>
  <si>
    <t>160*200</t>
  </si>
  <si>
    <t>180*200</t>
  </si>
  <si>
    <r>
      <t xml:space="preserve">Наматрасник влагонепроницаемый </t>
    </r>
    <r>
      <rPr>
        <b/>
        <sz val="11"/>
        <color rgb="FFFF0000"/>
        <rFont val="Calibri"/>
        <family val="2"/>
        <charset val="204"/>
        <scheme val="minor"/>
      </rPr>
      <t xml:space="preserve"> с бортом из микробибры </t>
    </r>
    <r>
      <rPr>
        <b/>
        <sz val="11"/>
        <color rgb="FF008000"/>
        <rFont val="Calibri"/>
        <family val="2"/>
        <charset val="204"/>
        <scheme val="minor"/>
      </rPr>
      <t xml:space="preserve">  :  водонепроницаемая с TПУ мембраной 
1 слой:  петельная махра 100% полиэстер ,160г/м2
2 слой: термопластичная полиуретановая мембрана (TПУ) </t>
    </r>
  </si>
  <si>
    <t xml:space="preserve">наматрасник влагонепроницаемый   с  бортом микрофибра 25 см ,резинка по периметру </t>
  </si>
  <si>
    <t>74932 388238  , +7 4932 388200 ,+7 4932 411802</t>
  </si>
  <si>
    <r>
      <t xml:space="preserve">Чехол на матрас с молнией, открывающейся как чемодан — это не просто удобство,  это защита ,которая продлевает жизнь матрасу, скрывает износ ,можно постирать в любой момент                                                       </t>
    </r>
    <r>
      <rPr>
        <b/>
        <sz val="11"/>
        <color rgb="FFC00000"/>
        <rFont val="Calibri"/>
        <family val="2"/>
        <charset val="204"/>
        <scheme val="minor"/>
      </rPr>
      <t xml:space="preserve">    Ткань мулетон    махровый  трикотаж  верх  низ  пвх  белый состав : 100% ПЭ , 160 г/м2</t>
    </r>
  </si>
  <si>
    <t>от 12 января 2026 г</t>
  </si>
  <si>
    <t xml:space="preserve">наименование </t>
  </si>
  <si>
    <t>от 25 тыс</t>
  </si>
  <si>
    <t xml:space="preserve">от 15 тыс </t>
  </si>
  <si>
    <t xml:space="preserve">наматрасник -чехол  на матрас на молнии  с трех сторон , ткань  мулетон ( махровая ткань,мембрана ППУ )  160 г/м2,100% ПЭ </t>
  </si>
  <si>
    <t>80*202*20</t>
  </si>
  <si>
    <t>92*202*20</t>
  </si>
  <si>
    <t>162*202*20</t>
  </si>
  <si>
    <t xml:space="preserve">Товар производится под заказ . Отшиваем от рулона </t>
  </si>
  <si>
    <t>153021  г. Иваново  ул. Рабфаковская  д 2 а</t>
  </si>
  <si>
    <t xml:space="preserve">  г.Иваново ул. Рабфаковская 2 а                                                                                                     тел  +74932388200/+74932388238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</si>
</sst>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 Cyr"/>
      <charset val="204"/>
    </font>
    <font>
      <b/>
      <sz val="20"/>
      <name val="Arial Cyr"/>
      <charset val="204"/>
    </font>
    <font>
      <b/>
      <sz val="10"/>
      <color indexed="12"/>
      <name val="Arial Cyr"/>
      <charset val="204"/>
    </font>
    <font>
      <b/>
      <sz val="10"/>
      <color indexed="17"/>
      <name val="Arial Cyr"/>
      <charset val="204"/>
    </font>
    <font>
      <b/>
      <sz val="14"/>
      <color indexed="17"/>
      <name val="Arial Cyr"/>
      <charset val="204"/>
    </font>
    <font>
      <b/>
      <sz val="9"/>
      <name val="Arial CYR"/>
    </font>
    <font>
      <b/>
      <sz val="8"/>
      <name val="Arial CYR"/>
    </font>
    <font>
      <b/>
      <sz val="9"/>
      <color indexed="12"/>
      <name val="Arial CYR"/>
    </font>
    <font>
      <b/>
      <sz val="9"/>
      <color indexed="16"/>
      <name val="Arial CYR"/>
    </font>
    <font>
      <b/>
      <sz val="9"/>
      <color rgb="FF003300"/>
      <name val="Arial CYR"/>
    </font>
    <font>
      <b/>
      <sz val="8"/>
      <color rgb="FF003300"/>
      <name val="Arial CYR"/>
    </font>
    <font>
      <sz val="8"/>
      <color rgb="FF660066"/>
      <name val="Arial Cyr"/>
      <charset val="204"/>
    </font>
    <font>
      <b/>
      <sz val="10"/>
      <color rgb="FF660066"/>
      <name val="Arial Cyr"/>
      <charset val="204"/>
    </font>
    <font>
      <sz val="11"/>
      <color rgb="FF660066"/>
      <name val="Calibri"/>
      <family val="2"/>
      <charset val="204"/>
      <scheme val="minor"/>
    </font>
    <font>
      <b/>
      <sz val="9"/>
      <color rgb="FF660066"/>
      <name val="Arial CYR"/>
    </font>
    <font>
      <b/>
      <sz val="8"/>
      <color rgb="FF660066"/>
      <name val="Arial CYR"/>
    </font>
    <font>
      <sz val="10"/>
      <color rgb="FF003300"/>
      <name val="Arial Cyr"/>
    </font>
    <font>
      <sz val="10"/>
      <color rgb="FF003300"/>
      <name val="Times New Roman"/>
      <family val="1"/>
      <charset val="204"/>
    </font>
    <font>
      <sz val="10"/>
      <color rgb="FF003300"/>
      <name val="Arial Cyr"/>
      <charset val="204"/>
    </font>
    <font>
      <b/>
      <i/>
      <u/>
      <sz val="10"/>
      <color rgb="FF003300"/>
      <name val="Times New Roman"/>
      <family val="1"/>
      <charset val="204"/>
    </font>
    <font>
      <b/>
      <i/>
      <u/>
      <sz val="10"/>
      <color rgb="FF003300"/>
      <name val="Arial Cyr"/>
      <charset val="204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Book Antiqua"/>
      <family val="1"/>
      <charset val="204"/>
    </font>
    <font>
      <sz val="11"/>
      <color rgb="FF003300"/>
      <name val="Book Antiqua"/>
      <family val="1"/>
      <charset val="204"/>
    </font>
    <font>
      <b/>
      <sz val="8"/>
      <color rgb="FF003300"/>
      <name val="Book Antiqua"/>
      <family val="1"/>
      <charset val="204"/>
    </font>
    <font>
      <b/>
      <sz val="12"/>
      <color rgb="FF003300"/>
      <name val="Book Antiqua"/>
      <family val="1"/>
      <charset val="204"/>
    </font>
    <font>
      <sz val="8"/>
      <color rgb="FF0000FF"/>
      <name val="Book Antiqua"/>
      <family val="1"/>
      <charset val="204"/>
    </font>
    <font>
      <u/>
      <sz val="8"/>
      <color rgb="FF0000FF"/>
      <name val="Book Antiqua"/>
      <family val="1"/>
      <charset val="204"/>
    </font>
    <font>
      <i/>
      <sz val="8"/>
      <color rgb="FF0000FF"/>
      <name val="Book Antiqua"/>
      <family val="1"/>
      <charset val="204"/>
    </font>
    <font>
      <b/>
      <sz val="10"/>
      <color rgb="FF006600"/>
      <name val="Book Antiqua"/>
      <family val="1"/>
      <charset val="204"/>
    </font>
    <font>
      <sz val="10"/>
      <color rgb="FF006600"/>
      <name val="Arial"/>
      <family val="2"/>
      <charset val="204"/>
    </font>
    <font>
      <sz val="9"/>
      <name val="Arial Cyr"/>
      <charset val="204"/>
    </font>
    <font>
      <sz val="9"/>
      <name val="Book Antiqua"/>
      <family val="1"/>
      <charset val="204"/>
    </font>
    <font>
      <sz val="11"/>
      <color theme="1"/>
      <name val="Book Antiqua"/>
      <family val="1"/>
      <charset val="204"/>
    </font>
    <font>
      <b/>
      <sz val="9"/>
      <color rgb="FF0000FF"/>
      <name val="Arial Cyr"/>
      <charset val="204"/>
    </font>
    <font>
      <b/>
      <sz val="16"/>
      <color rgb="FF006600"/>
      <name val="Book Antiqua"/>
      <family val="1"/>
      <charset val="204"/>
    </font>
    <font>
      <sz val="16"/>
      <color rgb="FF006600"/>
      <name val="Book Antiqua"/>
      <family val="1"/>
      <charset val="204"/>
    </font>
    <font>
      <sz val="8"/>
      <color rgb="FF0066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sz val="8"/>
      <color rgb="FF006600"/>
      <name val="Arial"/>
      <family val="2"/>
      <charset val="204"/>
    </font>
    <font>
      <b/>
      <sz val="8"/>
      <color theme="7" tint="-0.499984740745262"/>
      <name val="Arial"/>
      <family val="2"/>
      <charset val="204"/>
    </font>
    <font>
      <b/>
      <sz val="8"/>
      <color rgb="FFC00000"/>
      <name val="Arial"/>
      <family val="2"/>
      <charset val="204"/>
    </font>
    <font>
      <sz val="9"/>
      <name val="Arial"/>
      <family val="2"/>
      <charset val="204"/>
    </font>
    <font>
      <sz val="9"/>
      <color rgb="FF0000FF"/>
      <name val="Arial"/>
      <family val="2"/>
      <charset val="204"/>
    </font>
    <font>
      <sz val="9"/>
      <color rgb="FF006600"/>
      <name val="Arial"/>
      <family val="2"/>
      <charset val="204"/>
    </font>
    <font>
      <sz val="9"/>
      <color theme="7" tint="-0.499984740745262"/>
      <name val="Arial"/>
      <family val="2"/>
      <charset val="204"/>
    </font>
    <font>
      <sz val="8"/>
      <name val="Arial"/>
      <family val="2"/>
      <charset val="204"/>
    </font>
    <font>
      <sz val="8"/>
      <color rgb="FF0000FF"/>
      <name val="Arial"/>
      <family val="2"/>
      <charset val="204"/>
    </font>
    <font>
      <sz val="8"/>
      <color theme="7" tint="-0.499984740745262"/>
      <name val="Arial"/>
      <family val="2"/>
      <charset val="204"/>
    </font>
    <font>
      <sz val="9"/>
      <color rgb="FF006600"/>
      <name val="Times New Roman"/>
      <family val="1"/>
      <charset val="204"/>
    </font>
    <font>
      <b/>
      <sz val="12"/>
      <color rgb="FF006600"/>
      <name val="Times New Roman"/>
      <family val="1"/>
      <charset val="204"/>
    </font>
    <font>
      <b/>
      <sz val="12"/>
      <color rgb="FF006600"/>
      <name val="Arial Cyr"/>
      <charset val="204"/>
    </font>
    <font>
      <sz val="10"/>
      <color rgb="FF0033CC"/>
      <name val="Times New Roman"/>
      <family val="1"/>
      <charset val="204"/>
    </font>
    <font>
      <sz val="10"/>
      <color rgb="FF0033CC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rgb="FF004800"/>
      <name val="Times New Roman"/>
      <family val="1"/>
      <charset val="204"/>
    </font>
    <font>
      <b/>
      <sz val="10"/>
      <color indexed="16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0"/>
      <color indexed="8"/>
      <name val="Times New Roman"/>
      <family val="1"/>
      <charset val="204"/>
    </font>
    <font>
      <b/>
      <i/>
      <sz val="10"/>
      <color rgb="FF00480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6"/>
      <name val="Arial Cyr"/>
      <charset val="204"/>
    </font>
    <font>
      <b/>
      <sz val="10"/>
      <color rgb="FF004800"/>
      <name val="Arial Cyr"/>
      <charset val="204"/>
    </font>
    <font>
      <b/>
      <sz val="16"/>
      <color rgb="FF006600"/>
      <name val="Times New Roman"/>
      <family val="1"/>
      <charset val="204"/>
    </font>
    <font>
      <sz val="10"/>
      <color rgb="FF0048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12"/>
      <name val="Arial Cyr"/>
      <charset val="204"/>
    </font>
    <font>
      <b/>
      <sz val="9"/>
      <color rgb="FF006600"/>
      <name val="Book Antiqua"/>
      <family val="1"/>
      <charset val="204"/>
    </font>
    <font>
      <b/>
      <sz val="11"/>
      <color rgb="FF006600"/>
      <name val="Book Antiqua"/>
      <family val="1"/>
      <charset val="204"/>
    </font>
    <font>
      <b/>
      <sz val="18"/>
      <color rgb="FF006600"/>
      <name val="Book Antiqua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i/>
      <sz val="14"/>
      <name val="Arial Cyr"/>
      <charset val="204"/>
    </font>
    <font>
      <sz val="9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b/>
      <sz val="14"/>
      <color rgb="FF008000"/>
      <name val="Times New Roman"/>
      <family val="1"/>
      <charset val="204"/>
    </font>
    <font>
      <b/>
      <sz val="11"/>
      <color theme="5" tint="-0.499984740745262"/>
      <name val="Calibri"/>
      <family val="2"/>
      <charset val="204"/>
      <scheme val="minor"/>
    </font>
    <font>
      <b/>
      <sz val="11"/>
      <color rgb="FF008000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9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9"/>
      <color indexed="17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indexed="12"/>
      <name val="Arial CYR"/>
    </font>
    <font>
      <b/>
      <sz val="14"/>
      <color indexed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9"/>
      <color rgb="FFFF0000"/>
      <name val="Arial Cyr"/>
      <charset val="204"/>
    </font>
    <font>
      <b/>
      <sz val="9"/>
      <color rgb="FF00660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660066"/>
      <name val="Times New Roman"/>
      <family val="1"/>
      <charset val="204"/>
    </font>
    <font>
      <sz val="10"/>
      <color rgb="FF663300"/>
      <name val="Times New Roman"/>
      <family val="1"/>
      <charset val="204"/>
    </font>
    <font>
      <sz val="10"/>
      <color rgb="FF99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6600"/>
      <name val="Times New Roman"/>
      <family val="1"/>
      <charset val="204"/>
    </font>
    <font>
      <sz val="11"/>
      <color rgb="FF006600"/>
      <name val="Calibri"/>
      <family val="2"/>
      <charset val="204"/>
      <scheme val="minor"/>
    </font>
    <font>
      <sz val="8"/>
      <color rgb="FF006600"/>
      <name val="Times New Roman"/>
      <family val="1"/>
      <charset val="204"/>
    </font>
    <font>
      <b/>
      <sz val="9"/>
      <color rgb="FF360F7B"/>
      <name val="Times New Roman"/>
      <family val="1"/>
      <charset val="204"/>
    </font>
    <font>
      <sz val="9"/>
      <color rgb="FF360F7B"/>
      <name val="Times New Roman"/>
      <family val="1"/>
      <charset val="204"/>
    </font>
    <font>
      <b/>
      <sz val="11"/>
      <color rgb="FF3F622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4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/>
    <xf numFmtId="1" fontId="3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0" borderId="0" xfId="0" applyNumberForma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wrapText="1"/>
    </xf>
    <xf numFmtId="1" fontId="11" fillId="0" borderId="2" xfId="0" applyNumberFormat="1" applyFont="1" applyBorder="1" applyAlignment="1">
      <alignment horizontal="center" wrapText="1"/>
    </xf>
    <xf numFmtId="1" fontId="10" fillId="2" borderId="2" xfId="0" applyNumberFormat="1" applyFont="1" applyFill="1" applyBorder="1" applyAlignment="1">
      <alignment horizontal="center" wrapText="1"/>
    </xf>
    <xf numFmtId="1" fontId="11" fillId="2" borderId="2" xfId="0" applyNumberFormat="1" applyFont="1" applyFill="1" applyBorder="1" applyAlignment="1">
      <alignment horizontal="center" wrapText="1"/>
    </xf>
    <xf numFmtId="1" fontId="10" fillId="3" borderId="2" xfId="0" applyNumberFormat="1" applyFont="1" applyFill="1" applyBorder="1" applyAlignment="1">
      <alignment horizontal="center" wrapText="1"/>
    </xf>
    <xf numFmtId="1" fontId="11" fillId="3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/>
    <xf numFmtId="1" fontId="17" fillId="0" borderId="2" xfId="0" applyNumberFormat="1" applyFont="1" applyBorder="1" applyAlignment="1">
      <alignment horizontal="center" wrapText="1"/>
    </xf>
    <xf numFmtId="1" fontId="17" fillId="2" borderId="2" xfId="0" applyNumberFormat="1" applyFont="1" applyFill="1" applyBorder="1" applyAlignment="1">
      <alignment horizontal="center" wrapText="1"/>
    </xf>
    <xf numFmtId="1" fontId="17" fillId="3" borderId="2" xfId="0" applyNumberFormat="1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/>
    </xf>
    <xf numFmtId="1" fontId="19" fillId="0" borderId="0" xfId="0" applyNumberFormat="1" applyFont="1" applyAlignment="1">
      <alignment horizontal="center" vertical="center"/>
    </xf>
    <xf numFmtId="1" fontId="19" fillId="0" borderId="0" xfId="0" applyNumberFormat="1" applyFont="1"/>
    <xf numFmtId="1" fontId="12" fillId="0" borderId="2" xfId="0" applyNumberFormat="1" applyFont="1" applyBorder="1" applyAlignment="1">
      <alignment horizontal="center" wrapText="1"/>
    </xf>
    <xf numFmtId="1" fontId="12" fillId="2" borderId="2" xfId="0" applyNumberFormat="1" applyFont="1" applyFill="1" applyBorder="1" applyAlignment="1">
      <alignment horizontal="center" wrapText="1"/>
    </xf>
    <xf numFmtId="1" fontId="12" fillId="3" borderId="2" xfId="0" applyNumberFormat="1" applyFont="1" applyFill="1" applyBorder="1" applyAlignment="1">
      <alignment horizontal="center" wrapText="1"/>
    </xf>
    <xf numFmtId="0" fontId="30" fillId="0" borderId="0" xfId="0" applyFont="1"/>
    <xf numFmtId="0" fontId="30" fillId="0" borderId="0" xfId="0" applyFont="1" applyAlignment="1">
      <alignment horizontal="center"/>
    </xf>
    <xf numFmtId="1" fontId="31" fillId="0" borderId="0" xfId="1" applyNumberFormat="1" applyFont="1" applyFill="1" applyAlignment="1" applyProtection="1">
      <alignment horizontal="center" wrapText="1"/>
    </xf>
    <xf numFmtId="0" fontId="25" fillId="0" borderId="0" xfId="0" applyFont="1" applyAlignment="1">
      <alignment horizontal="center" vertical="center"/>
    </xf>
    <xf numFmtId="0" fontId="0" fillId="0" borderId="0" xfId="0"/>
    <xf numFmtId="0" fontId="35" fillId="0" borderId="0" xfId="0" applyFont="1"/>
    <xf numFmtId="0" fontId="38" fillId="0" borderId="0" xfId="0" applyFont="1"/>
    <xf numFmtId="0" fontId="0" fillId="0" borderId="0" xfId="0" applyAlignment="1">
      <alignment horizontal="left"/>
    </xf>
    <xf numFmtId="0" fontId="43" fillId="4" borderId="2" xfId="0" applyFont="1" applyFill="1" applyBorder="1" applyAlignment="1">
      <alignment horizontal="left" vertical="top" wrapText="1"/>
    </xf>
    <xf numFmtId="0" fontId="43" fillId="5" borderId="2" xfId="0" applyFont="1" applyFill="1" applyBorder="1" applyAlignment="1">
      <alignment horizontal="left" vertical="top" wrapText="1"/>
    </xf>
    <xf numFmtId="1" fontId="44" fillId="5" borderId="2" xfId="0" applyNumberFormat="1" applyFont="1" applyFill="1" applyBorder="1" applyAlignment="1">
      <alignment horizontal="center" vertical="top" wrapText="1"/>
    </xf>
    <xf numFmtId="1" fontId="45" fillId="5" borderId="2" xfId="0" applyNumberFormat="1" applyFont="1" applyFill="1" applyBorder="1" applyAlignment="1">
      <alignment horizontal="center" vertical="top" wrapText="1"/>
    </xf>
    <xf numFmtId="1" fontId="46" fillId="5" borderId="2" xfId="0" applyNumberFormat="1" applyFont="1" applyFill="1" applyBorder="1" applyAlignment="1">
      <alignment horizontal="center" vertical="top" wrapText="1"/>
    </xf>
    <xf numFmtId="1" fontId="47" fillId="5" borderId="2" xfId="0" applyNumberFormat="1" applyFont="1" applyFill="1" applyBorder="1" applyAlignment="1">
      <alignment horizontal="center" vertical="top" wrapText="1"/>
    </xf>
    <xf numFmtId="1" fontId="43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48" fillId="0" borderId="0" xfId="0" applyFont="1" applyAlignment="1">
      <alignment horizontal="left"/>
    </xf>
    <xf numFmtId="1" fontId="49" fillId="0" borderId="0" xfId="0" applyNumberFormat="1" applyFont="1" applyAlignment="1">
      <alignment horizontal="center"/>
    </xf>
    <xf numFmtId="1" fontId="50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1" fontId="48" fillId="0" borderId="0" xfId="0" applyNumberFormat="1" applyFont="1" applyAlignment="1">
      <alignment horizontal="left"/>
    </xf>
    <xf numFmtId="0" fontId="0" fillId="0" borderId="2" xfId="0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53" fillId="0" borderId="0" xfId="0" applyNumberFormat="1" applyFont="1" applyAlignment="1">
      <alignment horizontal="center"/>
    </xf>
    <xf numFmtId="1" fontId="41" fillId="0" borderId="0" xfId="0" applyNumberFormat="1" applyFont="1" applyAlignment="1">
      <alignment horizontal="center"/>
    </xf>
    <xf numFmtId="1" fontId="54" fillId="0" borderId="0" xfId="0" applyNumberFormat="1" applyFont="1" applyAlignment="1">
      <alignment horizontal="center"/>
    </xf>
    <xf numFmtId="0" fontId="55" fillId="0" borderId="0" xfId="0" applyFont="1" applyAlignment="1">
      <alignment horizontal="left" vertical="center"/>
    </xf>
    <xf numFmtId="0" fontId="41" fillId="0" borderId="0" xfId="0" applyFont="1" applyAlignment="1">
      <alignment horizontal="left"/>
    </xf>
    <xf numFmtId="0" fontId="1" fillId="3" borderId="0" xfId="0" applyFont="1" applyFill="1"/>
    <xf numFmtId="0" fontId="62" fillId="3" borderId="2" xfId="0" applyFont="1" applyFill="1" applyBorder="1" applyAlignment="1">
      <alignment horizontal="center" wrapText="1"/>
    </xf>
    <xf numFmtId="0" fontId="63" fillId="3" borderId="2" xfId="0" applyFont="1" applyFill="1" applyBorder="1" applyAlignment="1">
      <alignment horizontal="center" wrapText="1"/>
    </xf>
    <xf numFmtId="1" fontId="64" fillId="3" borderId="2" xfId="0" applyNumberFormat="1" applyFont="1" applyFill="1" applyBorder="1" applyAlignment="1">
      <alignment horizontal="center" wrapText="1"/>
    </xf>
    <xf numFmtId="1" fontId="62" fillId="3" borderId="2" xfId="0" applyNumberFormat="1" applyFont="1" applyFill="1" applyBorder="1" applyAlignment="1">
      <alignment horizontal="center" wrapText="1"/>
    </xf>
    <xf numFmtId="1" fontId="65" fillId="3" borderId="2" xfId="0" applyNumberFormat="1" applyFont="1" applyFill="1" applyBorder="1" applyAlignment="1">
      <alignment horizontal="center" wrapText="1"/>
    </xf>
    <xf numFmtId="1" fontId="66" fillId="3" borderId="2" xfId="0" applyNumberFormat="1" applyFont="1" applyFill="1" applyBorder="1" applyAlignment="1">
      <alignment horizontal="center"/>
    </xf>
    <xf numFmtId="0" fontId="69" fillId="3" borderId="2" xfId="0" applyFont="1" applyFill="1" applyBorder="1" applyAlignment="1">
      <alignment horizontal="center" wrapText="1"/>
    </xf>
    <xf numFmtId="1" fontId="70" fillId="3" borderId="2" xfId="0" applyNumberFormat="1" applyFont="1" applyFill="1" applyBorder="1" applyAlignment="1">
      <alignment horizontal="center" wrapText="1"/>
    </xf>
    <xf numFmtId="1" fontId="71" fillId="3" borderId="2" xfId="0" applyNumberFormat="1" applyFont="1" applyFill="1" applyBorder="1" applyAlignment="1">
      <alignment horizontal="center"/>
    </xf>
    <xf numFmtId="1" fontId="65" fillId="3" borderId="2" xfId="0" applyNumberFormat="1" applyFont="1" applyFill="1" applyBorder="1" applyAlignment="1">
      <alignment horizontal="center"/>
    </xf>
    <xf numFmtId="1" fontId="64" fillId="3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" fontId="73" fillId="3" borderId="3" xfId="0" applyNumberFormat="1" applyFont="1" applyFill="1" applyBorder="1" applyAlignment="1">
      <alignment horizontal="center"/>
    </xf>
    <xf numFmtId="1" fontId="64" fillId="3" borderId="0" xfId="0" applyNumberFormat="1" applyFont="1" applyFill="1"/>
    <xf numFmtId="1" fontId="1" fillId="3" borderId="0" xfId="0" applyNumberFormat="1" applyFont="1" applyFill="1"/>
    <xf numFmtId="1" fontId="75" fillId="3" borderId="0" xfId="0" applyNumberFormat="1" applyFont="1" applyFill="1"/>
    <xf numFmtId="0" fontId="76" fillId="3" borderId="0" xfId="0" applyFont="1" applyFill="1"/>
    <xf numFmtId="1" fontId="87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/>
    </xf>
    <xf numFmtId="0" fontId="0" fillId="0" borderId="0" xfId="0" applyAlignment="1"/>
    <xf numFmtId="0" fontId="38" fillId="0" borderId="0" xfId="0" applyFont="1" applyAlignment="1"/>
    <xf numFmtId="0" fontId="0" fillId="6" borderId="2" xfId="0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52" fillId="7" borderId="2" xfId="0" applyFont="1" applyFill="1" applyBorder="1" applyAlignment="1">
      <alignment horizontal="left" wrapText="1"/>
    </xf>
    <xf numFmtId="1" fontId="53" fillId="7" borderId="2" xfId="0" applyNumberFormat="1" applyFont="1" applyFill="1" applyBorder="1" applyAlignment="1">
      <alignment horizontal="center"/>
    </xf>
    <xf numFmtId="1" fontId="41" fillId="7" borderId="2" xfId="0" applyNumberFormat="1" applyFont="1" applyFill="1" applyBorder="1" applyAlignment="1">
      <alignment horizontal="center"/>
    </xf>
    <xf numFmtId="1" fontId="54" fillId="7" borderId="2" xfId="0" applyNumberFormat="1" applyFont="1" applyFill="1" applyBorder="1" applyAlignment="1">
      <alignment horizontal="center"/>
    </xf>
    <xf numFmtId="1" fontId="42" fillId="7" borderId="2" xfId="0" applyNumberFormat="1" applyFont="1" applyFill="1" applyBorder="1" applyAlignment="1">
      <alignment horizontal="center"/>
    </xf>
    <xf numFmtId="0" fontId="52" fillId="2" borderId="2" xfId="0" applyFont="1" applyFill="1" applyBorder="1" applyAlignment="1">
      <alignment horizontal="left" wrapText="1"/>
    </xf>
    <xf numFmtId="1" fontId="53" fillId="2" borderId="2" xfId="0" applyNumberFormat="1" applyFont="1" applyFill="1" applyBorder="1" applyAlignment="1">
      <alignment horizontal="center"/>
    </xf>
    <xf numFmtId="1" fontId="41" fillId="2" borderId="2" xfId="0" applyNumberFormat="1" applyFont="1" applyFill="1" applyBorder="1" applyAlignment="1">
      <alignment horizontal="center"/>
    </xf>
    <xf numFmtId="1" fontId="54" fillId="2" borderId="2" xfId="0" applyNumberFormat="1" applyFont="1" applyFill="1" applyBorder="1" applyAlignment="1">
      <alignment horizontal="center"/>
    </xf>
    <xf numFmtId="1" fontId="42" fillId="2" borderId="2" xfId="0" applyNumberFormat="1" applyFont="1" applyFill="1" applyBorder="1" applyAlignment="1">
      <alignment horizontal="center"/>
    </xf>
    <xf numFmtId="0" fontId="52" fillId="6" borderId="2" xfId="0" applyFont="1" applyFill="1" applyBorder="1" applyAlignment="1">
      <alignment horizontal="left" wrapText="1"/>
    </xf>
    <xf numFmtId="1" fontId="53" fillId="6" borderId="2" xfId="0" applyNumberFormat="1" applyFont="1" applyFill="1" applyBorder="1" applyAlignment="1">
      <alignment horizontal="center"/>
    </xf>
    <xf numFmtId="1" fontId="41" fillId="6" borderId="2" xfId="0" applyNumberFormat="1" applyFont="1" applyFill="1" applyBorder="1" applyAlignment="1">
      <alignment horizontal="center"/>
    </xf>
    <xf numFmtId="1" fontId="54" fillId="6" borderId="2" xfId="0" applyNumberFormat="1" applyFont="1" applyFill="1" applyBorder="1" applyAlignment="1">
      <alignment horizontal="center"/>
    </xf>
    <xf numFmtId="1" fontId="42" fillId="6" borderId="2" xfId="0" applyNumberFormat="1" applyFont="1" applyFill="1" applyBorder="1" applyAlignment="1">
      <alignment horizontal="center"/>
    </xf>
    <xf numFmtId="1" fontId="53" fillId="0" borderId="8" xfId="0" applyNumberFormat="1" applyFont="1" applyBorder="1" applyAlignment="1">
      <alignment horizontal="center"/>
    </xf>
    <xf numFmtId="1" fontId="54" fillId="0" borderId="9" xfId="0" applyNumberFormat="1" applyFont="1" applyBorder="1" applyAlignment="1">
      <alignment horizontal="center"/>
    </xf>
    <xf numFmtId="1" fontId="42" fillId="0" borderId="9" xfId="0" applyNumberFormat="1" applyFont="1" applyBorder="1" applyAlignment="1">
      <alignment horizontal="center"/>
    </xf>
    <xf numFmtId="0" fontId="52" fillId="0" borderId="2" xfId="0" applyFont="1" applyBorder="1" applyAlignment="1">
      <alignment horizontal="left" wrapText="1"/>
    </xf>
    <xf numFmtId="1" fontId="53" fillId="0" borderId="2" xfId="0" applyNumberFormat="1" applyFont="1" applyBorder="1" applyAlignment="1">
      <alignment horizontal="center"/>
    </xf>
    <xf numFmtId="1" fontId="41" fillId="0" borderId="2" xfId="0" applyNumberFormat="1" applyFont="1" applyBorder="1" applyAlignment="1">
      <alignment horizontal="center"/>
    </xf>
    <xf numFmtId="1" fontId="54" fillId="0" borderId="2" xfId="0" applyNumberFormat="1" applyFont="1" applyBorder="1" applyAlignment="1">
      <alignment horizontal="center"/>
    </xf>
    <xf numFmtId="1" fontId="42" fillId="0" borderId="2" xfId="0" applyNumberFormat="1" applyFont="1" applyBorder="1" applyAlignment="1">
      <alignment horizontal="center"/>
    </xf>
    <xf numFmtId="164" fontId="84" fillId="0" borderId="0" xfId="1" applyNumberFormat="1" applyFont="1" applyAlignment="1">
      <alignment wrapText="1"/>
    </xf>
    <xf numFmtId="164" fontId="85" fillId="0" borderId="0" xfId="0" applyNumberFormat="1" applyFont="1" applyAlignment="1">
      <alignment horizontal="center" vertical="center"/>
    </xf>
    <xf numFmtId="164" fontId="90" fillId="0" borderId="0" xfId="0" applyNumberFormat="1" applyFont="1" applyAlignment="1">
      <alignment horizontal="center" vertical="center"/>
    </xf>
    <xf numFmtId="164" fontId="84" fillId="0" borderId="0" xfId="1" applyNumberFormat="1" applyFont="1" applyAlignment="1">
      <alignment horizontal="center" vertical="center"/>
    </xf>
    <xf numFmtId="164" fontId="85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/>
    </xf>
    <xf numFmtId="164" fontId="92" fillId="0" borderId="0" xfId="0" applyNumberFormat="1" applyFont="1" applyAlignment="1">
      <alignment horizontal="center" vertical="center"/>
    </xf>
    <xf numFmtId="164" fontId="93" fillId="0" borderId="0" xfId="0" applyNumberFormat="1" applyFont="1" applyAlignment="1">
      <alignment horizontal="center" vertical="center"/>
    </xf>
    <xf numFmtId="0" fontId="94" fillId="3" borderId="10" xfId="0" applyFont="1" applyFill="1" applyBorder="1" applyAlignment="1">
      <alignment horizontal="center" wrapText="1"/>
    </xf>
    <xf numFmtId="0" fontId="86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" fontId="95" fillId="3" borderId="12" xfId="0" applyNumberFormat="1" applyFont="1" applyFill="1" applyBorder="1" applyAlignment="1">
      <alignment horizontal="center" vertical="center" wrapText="1"/>
    </xf>
    <xf numFmtId="1" fontId="97" fillId="3" borderId="4" xfId="0" applyNumberFormat="1" applyFont="1" applyFill="1" applyBorder="1" applyAlignment="1">
      <alignment horizontal="center" vertical="center" wrapText="1"/>
    </xf>
    <xf numFmtId="1" fontId="98" fillId="3" borderId="1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3" borderId="17" xfId="0" applyFont="1" applyFill="1" applyBorder="1"/>
    <xf numFmtId="0" fontId="1" fillId="3" borderId="18" xfId="0" applyFont="1" applyFill="1" applyBorder="1" applyAlignment="1">
      <alignment horizontal="center"/>
    </xf>
    <xf numFmtId="1" fontId="71" fillId="3" borderId="19" xfId="0" applyNumberFormat="1" applyFont="1" applyFill="1" applyBorder="1" applyAlignment="1">
      <alignment horizontal="center"/>
    </xf>
    <xf numFmtId="1" fontId="101" fillId="7" borderId="1" xfId="0" applyNumberFormat="1" applyFont="1" applyFill="1" applyBorder="1" applyAlignment="1">
      <alignment horizontal="center"/>
    </xf>
    <xf numFmtId="1" fontId="5" fillId="3" borderId="17" xfId="0" applyNumberFormat="1" applyFont="1" applyFill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1" fontId="88" fillId="3" borderId="7" xfId="0" applyNumberFormat="1" applyFont="1" applyFill="1" applyBorder="1" applyAlignment="1">
      <alignment horizontal="center" vertical="center"/>
    </xf>
    <xf numFmtId="1" fontId="88" fillId="7" borderId="7" xfId="0" applyNumberFormat="1" applyFont="1" applyFill="1" applyBorder="1" applyAlignment="1">
      <alignment horizontal="center" vertical="center"/>
    </xf>
    <xf numFmtId="0" fontId="1" fillId="3" borderId="20" xfId="0" applyFont="1" applyFill="1" applyBorder="1"/>
    <xf numFmtId="0" fontId="1" fillId="3" borderId="6" xfId="0" applyFont="1" applyFill="1" applyBorder="1" applyAlignment="1">
      <alignment horizontal="center"/>
    </xf>
    <xf numFmtId="1" fontId="71" fillId="3" borderId="21" xfId="0" applyNumberFormat="1" applyFont="1" applyFill="1" applyBorder="1" applyAlignment="1">
      <alignment horizontal="center"/>
    </xf>
    <xf numFmtId="1" fontId="101" fillId="7" borderId="3" xfId="0" applyNumberFormat="1" applyFont="1" applyFill="1" applyBorder="1" applyAlignment="1">
      <alignment horizontal="center"/>
    </xf>
    <xf numFmtId="1" fontId="6" fillId="7" borderId="3" xfId="0" applyNumberFormat="1" applyFont="1" applyFill="1" applyBorder="1" applyAlignment="1">
      <alignment horizontal="center"/>
    </xf>
    <xf numFmtId="1" fontId="88" fillId="7" borderId="2" xfId="0" applyNumberFormat="1" applyFont="1" applyFill="1" applyBorder="1" applyAlignment="1">
      <alignment horizontal="center" vertical="center"/>
    </xf>
    <xf numFmtId="0" fontId="1" fillId="3" borderId="22" xfId="0" applyFont="1" applyFill="1" applyBorder="1"/>
    <xf numFmtId="0" fontId="1" fillId="3" borderId="23" xfId="0" applyFont="1" applyFill="1" applyBorder="1" applyAlignment="1">
      <alignment horizontal="center"/>
    </xf>
    <xf numFmtId="1" fontId="71" fillId="3" borderId="24" xfId="0" applyNumberFormat="1" applyFont="1" applyFill="1" applyBorder="1" applyAlignment="1">
      <alignment horizontal="center"/>
    </xf>
    <xf numFmtId="164" fontId="102" fillId="0" borderId="0" xfId="0" applyNumberFormat="1" applyFont="1" applyAlignment="1">
      <alignment horizontal="center" vertical="center"/>
    </xf>
    <xf numFmtId="0" fontId="103" fillId="0" borderId="0" xfId="0" applyFont="1"/>
    <xf numFmtId="1" fontId="89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 vertical="center"/>
    </xf>
    <xf numFmtId="1" fontId="35" fillId="0" borderId="0" xfId="0" applyNumberFormat="1" applyFont="1"/>
    <xf numFmtId="1" fontId="104" fillId="0" borderId="0" xfId="0" applyNumberFormat="1" applyFont="1"/>
    <xf numFmtId="0" fontId="90" fillId="0" borderId="0" xfId="0" applyFont="1" applyAlignment="1"/>
    <xf numFmtId="0" fontId="2" fillId="0" borderId="0" xfId="1" applyAlignment="1"/>
    <xf numFmtId="1" fontId="90" fillId="0" borderId="0" xfId="0" applyNumberFormat="1" applyFont="1" applyAlignment="1">
      <alignment horizontal="center" vertical="center"/>
    </xf>
    <xf numFmtId="1" fontId="92" fillId="0" borderId="0" xfId="0" applyNumberFormat="1" applyFont="1" applyAlignment="1">
      <alignment horizontal="center" vertical="center"/>
    </xf>
    <xf numFmtId="1" fontId="93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center" vertical="center"/>
    </xf>
    <xf numFmtId="1" fontId="90" fillId="0" borderId="2" xfId="0" applyNumberFormat="1" applyFont="1" applyBorder="1" applyAlignment="1">
      <alignment horizontal="center" vertical="center"/>
    </xf>
    <xf numFmtId="1" fontId="92" fillId="0" borderId="2" xfId="0" applyNumberFormat="1" applyFont="1" applyBorder="1" applyAlignment="1">
      <alignment horizontal="center" vertical="center"/>
    </xf>
    <xf numFmtId="1" fontId="93" fillId="0" borderId="2" xfId="0" applyNumberFormat="1" applyFont="1" applyBorder="1" applyAlignment="1">
      <alignment horizontal="center" vertical="center"/>
    </xf>
    <xf numFmtId="1" fontId="102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" fontId="88" fillId="0" borderId="0" xfId="0" applyNumberFormat="1" applyFont="1"/>
    <xf numFmtId="1" fontId="102" fillId="0" borderId="0" xfId="0" applyNumberFormat="1" applyFont="1" applyAlignment="1">
      <alignment horizontal="center" vertical="center"/>
    </xf>
    <xf numFmtId="1" fontId="106" fillId="0" borderId="0" xfId="0" applyNumberFormat="1" applyFont="1" applyAlignment="1">
      <alignment horizontal="center" vertical="center"/>
    </xf>
    <xf numFmtId="1" fontId="107" fillId="0" borderId="0" xfId="0" applyNumberFormat="1" applyFont="1" applyAlignment="1">
      <alignment horizontal="center" vertical="center"/>
    </xf>
    <xf numFmtId="1" fontId="108" fillId="0" borderId="0" xfId="0" applyNumberFormat="1" applyFont="1" applyAlignment="1">
      <alignment horizontal="center" vertical="center"/>
    </xf>
    <xf numFmtId="1" fontId="109" fillId="0" borderId="0" xfId="0" applyNumberFormat="1" applyFont="1" applyAlignment="1">
      <alignment horizontal="center" vertical="center"/>
    </xf>
    <xf numFmtId="0" fontId="110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14" fillId="0" borderId="0" xfId="0" applyFont="1" applyAlignment="1">
      <alignment horizontal="left" vertical="center"/>
    </xf>
    <xf numFmtId="0" fontId="115" fillId="3" borderId="0" xfId="0" applyFont="1" applyFill="1" applyAlignment="1">
      <alignment horizontal="center" vertical="center"/>
    </xf>
    <xf numFmtId="1" fontId="2" fillId="0" borderId="0" xfId="1" applyNumberFormat="1" applyAlignment="1">
      <alignment horizontal="center" vertical="center"/>
    </xf>
    <xf numFmtId="1" fontId="115" fillId="0" borderId="0" xfId="0" applyNumberFormat="1" applyFont="1" applyAlignment="1">
      <alignment horizontal="center" vertical="center"/>
    </xf>
    <xf numFmtId="0" fontId="115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8" fillId="3" borderId="0" xfId="0" applyFont="1" applyFill="1" applyAlignment="1">
      <alignment wrapText="1"/>
    </xf>
    <xf numFmtId="0" fontId="79" fillId="3" borderId="0" xfId="0" applyFont="1" applyFill="1" applyAlignment="1">
      <alignment wrapText="1"/>
    </xf>
    <xf numFmtId="0" fontId="67" fillId="3" borderId="5" xfId="0" applyFont="1" applyFill="1" applyBorder="1" applyAlignment="1">
      <alignment horizontal="center" vertical="center" wrapText="1"/>
    </xf>
    <xf numFmtId="0" fontId="67" fillId="3" borderId="3" xfId="0" applyFont="1" applyFill="1" applyBorder="1" applyAlignment="1">
      <alignment horizontal="center" vertical="center" wrapText="1"/>
    </xf>
    <xf numFmtId="0" fontId="68" fillId="3" borderId="3" xfId="0" applyFont="1" applyFill="1" applyBorder="1" applyAlignment="1">
      <alignment horizontal="center" vertical="center" wrapText="1"/>
    </xf>
    <xf numFmtId="0" fontId="68" fillId="3" borderId="6" xfId="0" applyFont="1" applyFill="1" applyBorder="1" applyAlignment="1">
      <alignment horizontal="center" vertical="center" wrapText="1"/>
    </xf>
    <xf numFmtId="0" fontId="60" fillId="3" borderId="5" xfId="0" applyFont="1" applyFill="1" applyBorder="1" applyAlignment="1">
      <alignment horizontal="center"/>
    </xf>
    <xf numFmtId="0" fontId="60" fillId="3" borderId="3" xfId="0" applyFont="1" applyFill="1" applyBorder="1" applyAlignment="1">
      <alignment horizontal="center"/>
    </xf>
    <xf numFmtId="0" fontId="72" fillId="3" borderId="3" xfId="0" applyFont="1" applyFill="1" applyBorder="1" applyAlignment="1">
      <alignment horizontal="center"/>
    </xf>
    <xf numFmtId="0" fontId="72" fillId="3" borderId="6" xfId="0" applyFont="1" applyFill="1" applyBorder="1" applyAlignment="1">
      <alignment horizontal="center"/>
    </xf>
    <xf numFmtId="0" fontId="74" fillId="3" borderId="2" xfId="0" applyFont="1" applyFill="1" applyBorder="1" applyAlignment="1">
      <alignment horizontal="center"/>
    </xf>
    <xf numFmtId="0" fontId="76" fillId="3" borderId="0" xfId="0" applyFont="1" applyFill="1" applyAlignment="1"/>
    <xf numFmtId="0" fontId="77" fillId="3" borderId="0" xfId="0" applyFont="1" applyFill="1" applyAlignment="1"/>
    <xf numFmtId="0" fontId="60" fillId="3" borderId="0" xfId="0" applyFont="1" applyFill="1" applyAlignment="1">
      <alignment horizontal="center" vertical="center"/>
    </xf>
    <xf numFmtId="0" fontId="6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0" fontId="56" fillId="3" borderId="0" xfId="0" applyFont="1" applyFill="1" applyAlignment="1">
      <alignment horizontal="center" vertical="center"/>
    </xf>
    <xf numFmtId="0" fontId="57" fillId="3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0" fillId="3" borderId="0" xfId="0" applyFill="1" applyAlignment="1"/>
    <xf numFmtId="0" fontId="58" fillId="3" borderId="0" xfId="0" applyFont="1" applyFill="1" applyAlignment="1"/>
    <xf numFmtId="0" fontId="59" fillId="3" borderId="0" xfId="0" applyFont="1" applyFill="1" applyAlignment="1"/>
    <xf numFmtId="0" fontId="42" fillId="0" borderId="1" xfId="0" applyFont="1" applyBorder="1" applyAlignment="1">
      <alignment horizontal="left"/>
    </xf>
    <xf numFmtId="0" fontId="42" fillId="0" borderId="1" xfId="0" applyFont="1" applyBorder="1" applyAlignment="1"/>
    <xf numFmtId="0" fontId="33" fillId="0" borderId="0" xfId="0" applyFont="1" applyAlignment="1">
      <alignment horizontal="center" vertical="center"/>
    </xf>
    <xf numFmtId="0" fontId="34" fillId="0" borderId="0" xfId="0" applyFont="1" applyAlignment="1"/>
    <xf numFmtId="0" fontId="35" fillId="0" borderId="0" xfId="0" applyFont="1" applyAlignment="1"/>
    <xf numFmtId="0" fontId="0" fillId="0" borderId="0" xfId="0" applyAlignment="1"/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/>
    <xf numFmtId="164" fontId="85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9" fillId="3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35" fillId="0" borderId="0" xfId="0" applyFont="1"/>
    <xf numFmtId="0" fontId="0" fillId="0" borderId="0" xfId="0"/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0" fontId="90" fillId="0" borderId="0" xfId="0" applyFont="1" applyAlignment="1"/>
    <xf numFmtId="164" fontId="91" fillId="0" borderId="0" xfId="0" applyNumberFormat="1" applyFont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1" fontId="90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93" fillId="0" borderId="5" xfId="0" applyNumberFormat="1" applyFont="1" applyBorder="1" applyAlignment="1">
      <alignment horizontal="center" vertical="center" wrapText="1"/>
    </xf>
    <xf numFmtId="0" fontId="93" fillId="0" borderId="3" xfId="0" applyFont="1" applyBorder="1" applyAlignment="1">
      <alignment horizontal="center" vertical="center" wrapText="1"/>
    </xf>
    <xf numFmtId="1" fontId="2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6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113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1" fontId="113" fillId="0" borderId="0" xfId="0" applyNumberFormat="1" applyFont="1" applyAlignment="1">
      <alignment horizontal="center" vertical="center" wrapText="1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 applyAlignment="1">
      <alignment wrapText="1"/>
    </xf>
    <xf numFmtId="0" fontId="23" fillId="3" borderId="0" xfId="0" applyFont="1" applyFill="1" applyAlignment="1">
      <alignment wrapText="1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1" fontId="31" fillId="0" borderId="0" xfId="1" applyNumberFormat="1" applyFont="1" applyAlignment="1">
      <alignment horizontal="center" wrapText="1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1" fontId="19" fillId="0" borderId="1" xfId="0" applyNumberFormat="1" applyFont="1" applyBorder="1" applyAlignment="1"/>
    <xf numFmtId="0" fontId="29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1" fontId="3" fillId="0" borderId="0" xfId="0" applyNumberFormat="1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7400"/>
      <color rgb="FF0000FF"/>
      <color rgb="FFFDFECE"/>
      <color rgb="FFF1F7ED"/>
      <color rgb="FFCDFFCD"/>
      <color rgb="FF003300"/>
      <color rgb="FF660066"/>
      <color rgb="FFCED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2009775</xdr:colOff>
      <xdr:row>0</xdr:row>
      <xdr:rowOff>190500</xdr:rowOff>
    </xdr:from>
    <xdr:to>
      <xdr:col>3</xdr:col>
      <xdr:colOff>590550</xdr:colOff>
      <xdr:row>1</xdr:row>
      <xdr:rowOff>491584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0500"/>
          <a:ext cx="3514725" cy="501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171450</xdr:colOff>
      <xdr:row>9</xdr:row>
      <xdr:rowOff>123825</xdr:rowOff>
    </xdr:from>
    <xdr:to>
      <xdr:col>13</xdr:col>
      <xdr:colOff>582786</xdr:colOff>
      <xdr:row>11</xdr:row>
      <xdr:rowOff>266700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34375" y="2305050"/>
          <a:ext cx="1011411" cy="1095375"/>
        </a:xfrm>
        <a:prstGeom prst="rect">
          <a:avLst/>
        </a:prstGeom>
      </xdr:spPr>
    </xdr:pic>
    <xdr:clientData/>
  </xdr:twoCellAnchor>
  <xdr:twoCellAnchor editAs="oneCell">
    <xdr:from>
      <xdr:col>8</xdr:col>
      <xdr:colOff>238126</xdr:colOff>
      <xdr:row>8</xdr:row>
      <xdr:rowOff>79001</xdr:rowOff>
    </xdr:from>
    <xdr:to>
      <xdr:col>10</xdr:col>
      <xdr:colOff>190500</xdr:colOff>
      <xdr:row>11</xdr:row>
      <xdr:rowOff>255697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57901" y="2155451"/>
          <a:ext cx="1152524" cy="1233971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361952</xdr:colOff>
      <xdr:row>9</xdr:row>
      <xdr:rowOff>35700</xdr:rowOff>
    </xdr:from>
    <xdr:to>
      <xdr:col>12</xdr:col>
      <xdr:colOff>161925</xdr:colOff>
      <xdr:row>11</xdr:row>
      <xdr:rowOff>259316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24727" y="2216925"/>
          <a:ext cx="1000123" cy="1176116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447676</xdr:colOff>
      <xdr:row>12</xdr:row>
      <xdr:rowOff>228600</xdr:rowOff>
    </xdr:from>
    <xdr:to>
      <xdr:col>15</xdr:col>
      <xdr:colOff>277956</xdr:colOff>
      <xdr:row>14</xdr:row>
      <xdr:rowOff>200025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10676" y="3771900"/>
          <a:ext cx="1030430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304802</xdr:colOff>
      <xdr:row>12</xdr:row>
      <xdr:rowOff>257176</xdr:rowOff>
    </xdr:from>
    <xdr:to>
      <xdr:col>10</xdr:col>
      <xdr:colOff>81994</xdr:colOff>
      <xdr:row>14</xdr:row>
      <xdr:rowOff>219076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067427" y="3800476"/>
          <a:ext cx="977342" cy="952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161924</xdr:colOff>
      <xdr:row>12</xdr:row>
      <xdr:rowOff>233402</xdr:rowOff>
    </xdr:from>
    <xdr:to>
      <xdr:col>11</xdr:col>
      <xdr:colOff>542152</xdr:colOff>
      <xdr:row>14</xdr:row>
      <xdr:rowOff>219075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24699" y="3776702"/>
          <a:ext cx="980303" cy="976273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12</xdr:row>
      <xdr:rowOff>228600</xdr:rowOff>
    </xdr:from>
    <xdr:to>
      <xdr:col>13</xdr:col>
      <xdr:colOff>382103</xdr:colOff>
      <xdr:row>14</xdr:row>
      <xdr:rowOff>200025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181975" y="3771900"/>
          <a:ext cx="963128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20</xdr:row>
      <xdr:rowOff>97182</xdr:rowOff>
    </xdr:from>
    <xdr:to>
      <xdr:col>9</xdr:col>
      <xdr:colOff>542925</xdr:colOff>
      <xdr:row>21</xdr:row>
      <xdr:rowOff>31142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991225" y="8079132"/>
          <a:ext cx="914400" cy="724535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17</xdr:row>
      <xdr:rowOff>561976</xdr:rowOff>
    </xdr:from>
    <xdr:to>
      <xdr:col>11</xdr:col>
      <xdr:colOff>561975</xdr:colOff>
      <xdr:row>19</xdr:row>
      <xdr:rowOff>745713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277100" y="7058026"/>
          <a:ext cx="847725" cy="898112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17</xdr:row>
      <xdr:rowOff>561975</xdr:rowOff>
    </xdr:from>
    <xdr:to>
      <xdr:col>10</xdr:col>
      <xdr:colOff>39065</xdr:colOff>
      <xdr:row>20</xdr:row>
      <xdr:rowOff>9525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010275" y="7058025"/>
          <a:ext cx="991565" cy="93345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20</xdr:row>
      <xdr:rowOff>66675</xdr:rowOff>
    </xdr:from>
    <xdr:to>
      <xdr:col>12</xdr:col>
      <xdr:colOff>0</xdr:colOff>
      <xdr:row>21</xdr:row>
      <xdr:rowOff>9695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324725" y="8048625"/>
          <a:ext cx="838200" cy="73359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342901</xdr:colOff>
      <xdr:row>14</xdr:row>
      <xdr:rowOff>476250</xdr:rowOff>
    </xdr:from>
    <xdr:to>
      <xdr:col>11</xdr:col>
      <xdr:colOff>390525</xdr:colOff>
      <xdr:row>17</xdr:row>
      <xdr:rowOff>361950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5010150"/>
          <a:ext cx="1847849" cy="1847850"/>
        </a:xfrm>
        <a:prstGeom prst="rect">
          <a:avLst/>
        </a:prstGeom>
      </xdr:spPr>
    </xdr:pic>
    <xdr:clientData/>
  </xdr:twoCellAnchor>
  <xdr:twoCellAnchor editAs="oneCell">
    <xdr:from>
      <xdr:col>2</xdr:col>
      <xdr:colOff>1697566</xdr:colOff>
      <xdr:row>2</xdr:row>
      <xdr:rowOff>14818</xdr:rowOff>
    </xdr:from>
    <xdr:to>
      <xdr:col>5</xdr:col>
      <xdr:colOff>495299</xdr:colOff>
      <xdr:row>3</xdr:row>
      <xdr:rowOff>17722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0041" y="395818"/>
          <a:ext cx="2226733" cy="5744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</xdr:row>
      <xdr:rowOff>285751</xdr:rowOff>
    </xdr:from>
    <xdr:to>
      <xdr:col>3</xdr:col>
      <xdr:colOff>76201</xdr:colOff>
      <xdr:row>5</xdr:row>
      <xdr:rowOff>26697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6" y="476251"/>
          <a:ext cx="1600200" cy="769646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21</xdr:row>
      <xdr:rowOff>142875</xdr:rowOff>
    </xdr:from>
    <xdr:ext cx="1962150" cy="45720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76850"/>
          <a:ext cx="1962150" cy="4572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2628900</xdr:colOff>
      <xdr:row>1</xdr:row>
      <xdr:rowOff>228600</xdr:rowOff>
    </xdr:from>
    <xdr:to>
      <xdr:col>2</xdr:col>
      <xdr:colOff>571500</xdr:colOff>
      <xdr:row>6</xdr:row>
      <xdr:rowOff>22462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419100"/>
          <a:ext cx="1666875" cy="85113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26</xdr:row>
      <xdr:rowOff>142875</xdr:rowOff>
    </xdr:from>
    <xdr:ext cx="1962150" cy="457200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9191625"/>
          <a:ext cx="1962150" cy="4572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10</xdr:col>
      <xdr:colOff>418743</xdr:colOff>
      <xdr:row>17</xdr:row>
      <xdr:rowOff>95012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533650"/>
          <a:ext cx="2857143" cy="3143012"/>
        </a:xfrm>
        <a:prstGeom prst="rect">
          <a:avLst/>
        </a:prstGeom>
      </xdr:spPr>
    </xdr:pic>
    <xdr:clientData/>
  </xdr:twoCellAnchor>
  <xdr:twoCellAnchor editAs="oneCell">
    <xdr:from>
      <xdr:col>1</xdr:col>
      <xdr:colOff>2495551</xdr:colOff>
      <xdr:row>0</xdr:row>
      <xdr:rowOff>133351</xdr:rowOff>
    </xdr:from>
    <xdr:to>
      <xdr:col>2</xdr:col>
      <xdr:colOff>76201</xdr:colOff>
      <xdr:row>1</xdr:row>
      <xdr:rowOff>593982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1" y="133351"/>
          <a:ext cx="1524000" cy="651131"/>
        </a:xfrm>
        <a:prstGeom prst="rect">
          <a:avLst/>
        </a:prstGeom>
      </xdr:spPr>
    </xdr:pic>
    <xdr:clientData/>
  </xdr:twoCellAnchor>
  <xdr:oneCellAnchor>
    <xdr:from>
      <xdr:col>2</xdr:col>
      <xdr:colOff>438150</xdr:colOff>
      <xdr:row>13</xdr:row>
      <xdr:rowOff>28575</xdr:rowOff>
    </xdr:from>
    <xdr:ext cx="1962150" cy="457200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5000625"/>
          <a:ext cx="1962150" cy="4572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2</xdr:row>
      <xdr:rowOff>38100</xdr:rowOff>
    </xdr:from>
    <xdr:to>
      <xdr:col>2</xdr:col>
      <xdr:colOff>428625</xdr:colOff>
      <xdr:row>2</xdr:row>
      <xdr:rowOff>564824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6" y="457200"/>
          <a:ext cx="2705099" cy="52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flex-ivanovo.ru" TargetMode="External"/><Relationship Id="rId2" Type="http://schemas.openxmlformats.org/officeDocument/2006/relationships/hyperlink" Target="https://t.me/flexivanovo" TargetMode="External"/><Relationship Id="rId1" Type="http://schemas.openxmlformats.org/officeDocument/2006/relationships/hyperlink" Target="https://flex-ivanovo.ru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t.me/flexivanovo" TargetMode="External"/><Relationship Id="rId1" Type="http://schemas.openxmlformats.org/officeDocument/2006/relationships/hyperlink" Target="mailto:info@flex-ivanovo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flex-ivanovo.ru/" TargetMode="External"/><Relationship Id="rId2" Type="http://schemas.openxmlformats.org/officeDocument/2006/relationships/hyperlink" Target="https://t.me/flexivanovo" TargetMode="External"/><Relationship Id="rId1" Type="http://schemas.openxmlformats.org/officeDocument/2006/relationships/hyperlink" Target="mailto:info@flex-ivanovo.ru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flex-ivanov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8"/>
  <sheetViews>
    <sheetView tabSelected="1" workbookViewId="0">
      <selection activeCell="D10" sqref="D10"/>
    </sheetView>
  </sheetViews>
  <sheetFormatPr defaultRowHeight="12.75" x14ac:dyDescent="0.2"/>
  <cols>
    <col min="1" max="1" width="55.7109375" style="61" customWidth="1"/>
    <col min="2" max="2" width="9.140625" style="61" customWidth="1"/>
    <col min="3" max="3" width="9.140625" style="75"/>
    <col min="4" max="5" width="9.140625" style="76"/>
    <col min="6" max="6" width="7.28515625" style="77" customWidth="1"/>
    <col min="7" max="7" width="9.140625" style="76"/>
    <col min="8" max="16384" width="9.140625" style="61"/>
  </cols>
  <sheetData>
    <row r="1" spans="1:7" ht="15.75" x14ac:dyDescent="0.2">
      <c r="A1" s="200" t="s">
        <v>0</v>
      </c>
      <c r="B1" s="201"/>
      <c r="C1" s="201"/>
      <c r="D1" s="201"/>
      <c r="E1" s="201"/>
      <c r="F1" s="201"/>
      <c r="G1" s="201"/>
    </row>
    <row r="2" spans="1:7" ht="40.5" customHeight="1" x14ac:dyDescent="0.25">
      <c r="A2" s="202"/>
      <c r="B2" s="203"/>
      <c r="C2" s="203"/>
      <c r="D2" s="203"/>
      <c r="E2" s="203"/>
      <c r="F2" s="203"/>
      <c r="G2" s="203"/>
    </row>
    <row r="3" spans="1:7" ht="15" x14ac:dyDescent="0.25">
      <c r="A3" s="202" t="s">
        <v>107</v>
      </c>
      <c r="B3" s="203"/>
      <c r="C3" s="203"/>
      <c r="D3" s="203"/>
      <c r="E3" s="203"/>
      <c r="F3" s="203"/>
      <c r="G3" s="203"/>
    </row>
    <row r="4" spans="1:7" x14ac:dyDescent="0.2">
      <c r="A4" s="204" t="s">
        <v>88</v>
      </c>
      <c r="B4" s="205"/>
      <c r="C4" s="205"/>
      <c r="D4" s="205"/>
      <c r="E4" s="205"/>
      <c r="F4" s="205"/>
      <c r="G4" s="205"/>
    </row>
    <row r="5" spans="1:7" ht="15" x14ac:dyDescent="0.25">
      <c r="A5" s="202"/>
      <c r="B5" s="203"/>
      <c r="C5" s="203"/>
      <c r="D5" s="203"/>
      <c r="E5" s="203"/>
      <c r="F5" s="203"/>
      <c r="G5" s="203"/>
    </row>
    <row r="6" spans="1:7" ht="20.25" x14ac:dyDescent="0.2">
      <c r="A6" s="196" t="s">
        <v>1</v>
      </c>
      <c r="B6" s="197"/>
      <c r="C6" s="197"/>
      <c r="D6" s="197"/>
      <c r="E6" s="197"/>
      <c r="F6" s="197"/>
      <c r="G6" s="197"/>
    </row>
    <row r="7" spans="1:7" ht="15" x14ac:dyDescent="0.25">
      <c r="A7" s="198" t="s">
        <v>72</v>
      </c>
      <c r="B7" s="199"/>
      <c r="C7" s="199"/>
      <c r="D7" s="199"/>
      <c r="E7" s="199"/>
      <c r="F7" s="199"/>
      <c r="G7" s="199"/>
    </row>
    <row r="8" spans="1:7" ht="38.25" x14ac:dyDescent="0.2">
      <c r="A8" s="62" t="s">
        <v>2</v>
      </c>
      <c r="B8" s="63" t="s">
        <v>3</v>
      </c>
      <c r="C8" s="64" t="s">
        <v>4</v>
      </c>
      <c r="D8" s="65" t="s">
        <v>5</v>
      </c>
      <c r="E8" s="66" t="s">
        <v>6</v>
      </c>
      <c r="F8" s="64" t="s">
        <v>7</v>
      </c>
      <c r="G8" s="67" t="s">
        <v>8</v>
      </c>
    </row>
    <row r="9" spans="1:7" ht="20.25" x14ac:dyDescent="0.2">
      <c r="A9" s="185" t="s">
        <v>73</v>
      </c>
      <c r="B9" s="186"/>
      <c r="C9" s="187"/>
      <c r="D9" s="187"/>
      <c r="E9" s="187"/>
      <c r="F9" s="187"/>
      <c r="G9" s="188"/>
    </row>
    <row r="10" spans="1:7" ht="13.5" x14ac:dyDescent="0.25">
      <c r="A10" s="68" t="s">
        <v>74</v>
      </c>
      <c r="B10" s="68" t="s">
        <v>9</v>
      </c>
      <c r="C10" s="69">
        <v>312</v>
      </c>
      <c r="D10" s="70">
        <v>319.20000000000005</v>
      </c>
      <c r="E10" s="71">
        <v>324</v>
      </c>
      <c r="F10" s="72">
        <v>336</v>
      </c>
      <c r="G10" s="67">
        <v>420</v>
      </c>
    </row>
    <row r="11" spans="1:7" ht="13.5" x14ac:dyDescent="0.25">
      <c r="A11" s="68" t="s">
        <v>75</v>
      </c>
      <c r="B11" s="68" t="s">
        <v>10</v>
      </c>
      <c r="C11" s="69">
        <v>390</v>
      </c>
      <c r="D11" s="70">
        <v>399</v>
      </c>
      <c r="E11" s="71">
        <v>405</v>
      </c>
      <c r="F11" s="72">
        <v>420</v>
      </c>
      <c r="G11" s="67">
        <v>525</v>
      </c>
    </row>
    <row r="12" spans="1:7" ht="14.25" customHeight="1" x14ac:dyDescent="0.25">
      <c r="A12" s="63" t="s">
        <v>76</v>
      </c>
      <c r="B12" s="63" t="s">
        <v>9</v>
      </c>
      <c r="C12" s="69">
        <v>396.5</v>
      </c>
      <c r="D12" s="70">
        <v>405.65000000000003</v>
      </c>
      <c r="E12" s="71">
        <v>411.75</v>
      </c>
      <c r="F12" s="72">
        <v>427</v>
      </c>
      <c r="G12" s="67">
        <v>533.75</v>
      </c>
    </row>
    <row r="13" spans="1:7" ht="15" customHeight="1" x14ac:dyDescent="0.25">
      <c r="A13" s="63" t="s">
        <v>77</v>
      </c>
      <c r="B13" s="63" t="s">
        <v>9</v>
      </c>
      <c r="C13" s="69">
        <v>468</v>
      </c>
      <c r="D13" s="70">
        <v>478.8</v>
      </c>
      <c r="E13" s="71">
        <v>486.00000000000006</v>
      </c>
      <c r="F13" s="72">
        <v>503.99999999999994</v>
      </c>
      <c r="G13" s="67">
        <v>630</v>
      </c>
    </row>
    <row r="14" spans="1:7" ht="15" customHeight="1" x14ac:dyDescent="0.25">
      <c r="A14" s="63" t="s">
        <v>78</v>
      </c>
      <c r="B14" s="63" t="s">
        <v>9</v>
      </c>
      <c r="C14" s="69">
        <v>494</v>
      </c>
      <c r="D14" s="70">
        <v>505.40000000000003</v>
      </c>
      <c r="E14" s="71">
        <v>513</v>
      </c>
      <c r="F14" s="72">
        <v>532</v>
      </c>
      <c r="G14" s="67">
        <v>665</v>
      </c>
    </row>
    <row r="15" spans="1:7" ht="18" customHeight="1" x14ac:dyDescent="0.25">
      <c r="A15" s="63" t="s">
        <v>79</v>
      </c>
      <c r="B15" s="63" t="s">
        <v>10</v>
      </c>
      <c r="C15" s="69">
        <v>520</v>
      </c>
      <c r="D15" s="70">
        <v>532</v>
      </c>
      <c r="E15" s="71">
        <v>540</v>
      </c>
      <c r="F15" s="72">
        <v>560</v>
      </c>
      <c r="G15" s="67">
        <v>700</v>
      </c>
    </row>
    <row r="16" spans="1:7" ht="15" customHeight="1" x14ac:dyDescent="0.25">
      <c r="A16" s="63" t="s">
        <v>80</v>
      </c>
      <c r="B16" s="63" t="s">
        <v>10</v>
      </c>
      <c r="C16" s="69">
        <v>578.5</v>
      </c>
      <c r="D16" s="70">
        <v>591.85</v>
      </c>
      <c r="E16" s="71">
        <v>600.75</v>
      </c>
      <c r="F16" s="72">
        <v>623</v>
      </c>
      <c r="G16" s="67">
        <v>778.75</v>
      </c>
    </row>
    <row r="17" spans="1:11" ht="15" customHeight="1" x14ac:dyDescent="0.25">
      <c r="A17" s="63" t="s">
        <v>81</v>
      </c>
      <c r="B17" s="63" t="s">
        <v>10</v>
      </c>
      <c r="C17" s="69">
        <v>637</v>
      </c>
      <c r="D17" s="70">
        <v>651.70000000000005</v>
      </c>
      <c r="E17" s="71">
        <v>661.5</v>
      </c>
      <c r="F17" s="72">
        <v>686</v>
      </c>
      <c r="G17" s="67">
        <v>857.5</v>
      </c>
      <c r="K17" s="73"/>
    </row>
    <row r="18" spans="1:11" ht="20.25" x14ac:dyDescent="0.3">
      <c r="A18" s="189" t="s">
        <v>82</v>
      </c>
      <c r="B18" s="190"/>
      <c r="C18" s="191"/>
      <c r="D18" s="191"/>
      <c r="E18" s="191"/>
      <c r="F18" s="191"/>
      <c r="G18" s="192"/>
    </row>
    <row r="19" spans="1:11" ht="15" customHeight="1" x14ac:dyDescent="0.2">
      <c r="A19" s="63" t="s">
        <v>83</v>
      </c>
      <c r="B19" s="63" t="s">
        <v>11</v>
      </c>
      <c r="C19" s="74">
        <v>936</v>
      </c>
      <c r="D19" s="70">
        <v>957.6</v>
      </c>
      <c r="E19" s="71">
        <v>972.00000000000011</v>
      </c>
      <c r="F19" s="72">
        <v>1007.9999999999999</v>
      </c>
      <c r="G19" s="67">
        <v>1260</v>
      </c>
    </row>
    <row r="20" spans="1:11" ht="15" customHeight="1" x14ac:dyDescent="0.2">
      <c r="A20" s="63" t="s">
        <v>84</v>
      </c>
      <c r="B20" s="63" t="s">
        <v>11</v>
      </c>
      <c r="C20" s="74">
        <v>1599</v>
      </c>
      <c r="D20" s="70">
        <v>1635.9</v>
      </c>
      <c r="E20" s="71">
        <v>1660.5</v>
      </c>
      <c r="F20" s="72">
        <v>1722</v>
      </c>
      <c r="G20" s="67">
        <v>2152.5</v>
      </c>
    </row>
    <row r="21" spans="1:11" ht="15" customHeight="1" x14ac:dyDescent="0.2">
      <c r="A21" s="63" t="s">
        <v>85</v>
      </c>
      <c r="B21" s="63" t="s">
        <v>11</v>
      </c>
      <c r="C21" s="74">
        <v>1859</v>
      </c>
      <c r="D21" s="70">
        <v>1901.9</v>
      </c>
      <c r="E21" s="71">
        <v>1930.5000000000002</v>
      </c>
      <c r="F21" s="72">
        <v>2001.9999999999998</v>
      </c>
      <c r="G21" s="67">
        <v>2502.5</v>
      </c>
    </row>
    <row r="22" spans="1:11" ht="15" customHeight="1" x14ac:dyDescent="0.2">
      <c r="A22" s="63" t="s">
        <v>86</v>
      </c>
      <c r="B22" s="63" t="s">
        <v>12</v>
      </c>
      <c r="C22" s="74">
        <v>1092</v>
      </c>
      <c r="D22" s="70">
        <v>1117.2</v>
      </c>
      <c r="E22" s="71">
        <v>1134</v>
      </c>
      <c r="F22" s="72">
        <v>1176</v>
      </c>
      <c r="G22" s="67">
        <v>1470</v>
      </c>
    </row>
    <row r="23" spans="1:11" ht="15" customHeight="1" x14ac:dyDescent="0.2">
      <c r="A23" s="63" t="s">
        <v>84</v>
      </c>
      <c r="B23" s="63" t="s">
        <v>12</v>
      </c>
      <c r="C23" s="74">
        <v>1937</v>
      </c>
      <c r="D23" s="70">
        <v>1981.7</v>
      </c>
      <c r="E23" s="71">
        <v>2011.5000000000002</v>
      </c>
      <c r="F23" s="72">
        <v>2086</v>
      </c>
      <c r="G23" s="67">
        <v>2607.5</v>
      </c>
    </row>
    <row r="24" spans="1:11" ht="15" customHeight="1" x14ac:dyDescent="0.2">
      <c r="A24" s="63" t="s">
        <v>85</v>
      </c>
      <c r="B24" s="63" t="s">
        <v>12</v>
      </c>
      <c r="C24" s="74">
        <v>2145</v>
      </c>
      <c r="D24" s="70">
        <v>2194.5</v>
      </c>
      <c r="E24" s="71">
        <v>2227.5</v>
      </c>
      <c r="F24" s="72">
        <v>2310</v>
      </c>
      <c r="G24" s="67">
        <v>2887.5</v>
      </c>
    </row>
    <row r="25" spans="1:11" ht="15" customHeight="1" x14ac:dyDescent="0.2">
      <c r="A25" s="63" t="s">
        <v>86</v>
      </c>
      <c r="B25" s="63" t="s">
        <v>13</v>
      </c>
      <c r="C25" s="74">
        <v>1495</v>
      </c>
      <c r="D25" s="70">
        <v>1529.5</v>
      </c>
      <c r="E25" s="71">
        <v>1552.5</v>
      </c>
      <c r="F25" s="72">
        <v>1610</v>
      </c>
      <c r="G25" s="67">
        <v>2012.5</v>
      </c>
    </row>
    <row r="26" spans="1:11" ht="15" customHeight="1" x14ac:dyDescent="0.2">
      <c r="A26" s="63" t="s">
        <v>84</v>
      </c>
      <c r="B26" s="63" t="s">
        <v>13</v>
      </c>
      <c r="C26" s="74">
        <v>2275</v>
      </c>
      <c r="D26" s="70">
        <v>2327.5</v>
      </c>
      <c r="E26" s="71">
        <v>2362.5</v>
      </c>
      <c r="F26" s="72">
        <v>2450</v>
      </c>
      <c r="G26" s="67">
        <v>3062.5</v>
      </c>
    </row>
    <row r="27" spans="1:11" ht="15" customHeight="1" x14ac:dyDescent="0.2">
      <c r="A27" s="63" t="s">
        <v>85</v>
      </c>
      <c r="B27" s="63" t="s">
        <v>13</v>
      </c>
      <c r="C27" s="74">
        <v>2665</v>
      </c>
      <c r="D27" s="70">
        <v>2726.5</v>
      </c>
      <c r="E27" s="71">
        <v>2767.5</v>
      </c>
      <c r="F27" s="72">
        <v>2870</v>
      </c>
      <c r="G27" s="67">
        <v>3587.5</v>
      </c>
    </row>
    <row r="28" spans="1:11" ht="20.25" x14ac:dyDescent="0.3">
      <c r="A28" s="193" t="s">
        <v>14</v>
      </c>
      <c r="B28" s="193"/>
      <c r="C28" s="193"/>
      <c r="D28" s="193"/>
      <c r="E28" s="193"/>
      <c r="F28" s="193"/>
      <c r="G28" s="193"/>
    </row>
    <row r="29" spans="1:11" x14ac:dyDescent="0.2">
      <c r="A29" s="63" t="s">
        <v>15</v>
      </c>
      <c r="B29" s="63" t="s">
        <v>9</v>
      </c>
      <c r="C29" s="64">
        <v>188.5</v>
      </c>
      <c r="D29" s="70">
        <v>192.85000000000002</v>
      </c>
      <c r="E29" s="71">
        <v>195.75</v>
      </c>
      <c r="F29" s="72">
        <v>203</v>
      </c>
      <c r="G29" s="67">
        <v>253.75</v>
      </c>
    </row>
    <row r="30" spans="1:11" x14ac:dyDescent="0.2">
      <c r="A30" s="63" t="s">
        <v>15</v>
      </c>
      <c r="B30" s="63" t="s">
        <v>10</v>
      </c>
      <c r="C30" s="64">
        <v>214.5</v>
      </c>
      <c r="D30" s="70">
        <v>219.45000000000002</v>
      </c>
      <c r="E30" s="71">
        <v>222.75000000000003</v>
      </c>
      <c r="F30" s="72">
        <v>230.99999999999997</v>
      </c>
      <c r="G30" s="67">
        <v>288.75</v>
      </c>
    </row>
    <row r="31" spans="1:11" x14ac:dyDescent="0.2">
      <c r="A31" s="63" t="s">
        <v>16</v>
      </c>
      <c r="B31" s="63" t="s">
        <v>9</v>
      </c>
      <c r="C31" s="64">
        <v>234</v>
      </c>
      <c r="D31" s="70">
        <v>239.4</v>
      </c>
      <c r="E31" s="71">
        <v>243.00000000000003</v>
      </c>
      <c r="F31" s="72">
        <v>251.99999999999997</v>
      </c>
      <c r="G31" s="67">
        <v>315</v>
      </c>
    </row>
    <row r="32" spans="1:11" x14ac:dyDescent="0.2">
      <c r="A32" s="63" t="s">
        <v>16</v>
      </c>
      <c r="B32" s="63" t="s">
        <v>10</v>
      </c>
      <c r="C32" s="64">
        <v>260</v>
      </c>
      <c r="D32" s="70">
        <v>266</v>
      </c>
      <c r="E32" s="71">
        <v>270</v>
      </c>
      <c r="F32" s="72">
        <v>280</v>
      </c>
      <c r="G32" s="67">
        <v>350</v>
      </c>
    </row>
    <row r="33" spans="1:7" x14ac:dyDescent="0.2">
      <c r="A33" s="63" t="s">
        <v>87</v>
      </c>
      <c r="B33" s="63" t="s">
        <v>9</v>
      </c>
      <c r="C33" s="64">
        <v>377</v>
      </c>
      <c r="D33" s="70">
        <v>385.70000000000005</v>
      </c>
      <c r="E33" s="71">
        <v>391.5</v>
      </c>
      <c r="F33" s="72">
        <v>406</v>
      </c>
      <c r="G33" s="67">
        <v>507.5</v>
      </c>
    </row>
    <row r="34" spans="1:7" x14ac:dyDescent="0.2">
      <c r="A34" s="63" t="s">
        <v>87</v>
      </c>
      <c r="B34" s="63" t="s">
        <v>10</v>
      </c>
      <c r="C34" s="64">
        <v>403</v>
      </c>
      <c r="D34" s="70">
        <v>412.3</v>
      </c>
      <c r="E34" s="71">
        <v>418.5</v>
      </c>
      <c r="F34" s="72">
        <v>434</v>
      </c>
      <c r="G34" s="67">
        <v>542.5</v>
      </c>
    </row>
    <row r="36" spans="1:7" s="78" customFormat="1" ht="15.75" x14ac:dyDescent="0.25">
      <c r="A36" s="194" t="s">
        <v>17</v>
      </c>
      <c r="B36" s="195"/>
      <c r="C36" s="195"/>
      <c r="D36" s="195"/>
      <c r="E36" s="195"/>
      <c r="F36" s="195"/>
      <c r="G36" s="195"/>
    </row>
    <row r="37" spans="1:7" s="78" customFormat="1" ht="15.75" x14ac:dyDescent="0.25">
      <c r="A37" s="194" t="s">
        <v>18</v>
      </c>
      <c r="B37" s="195"/>
      <c r="C37" s="195"/>
      <c r="D37" s="195"/>
      <c r="E37" s="195"/>
      <c r="F37" s="195"/>
      <c r="G37" s="195"/>
    </row>
    <row r="38" spans="1:7" s="78" customFormat="1" ht="38.25" customHeight="1" x14ac:dyDescent="0.25">
      <c r="A38" s="183" t="s">
        <v>19</v>
      </c>
      <c r="B38" s="184"/>
      <c r="C38" s="184"/>
      <c r="D38" s="184"/>
      <c r="E38" s="184"/>
      <c r="F38" s="184"/>
      <c r="G38" s="184"/>
    </row>
  </sheetData>
  <mergeCells count="13">
    <mergeCell ref="A6:G6"/>
    <mergeCell ref="A7:G7"/>
    <mergeCell ref="A1:G1"/>
    <mergeCell ref="A2:G2"/>
    <mergeCell ref="A3:G3"/>
    <mergeCell ref="A4:G4"/>
    <mergeCell ref="A5:G5"/>
    <mergeCell ref="A38:G38"/>
    <mergeCell ref="A9:G9"/>
    <mergeCell ref="A18:G18"/>
    <mergeCell ref="A28:G28"/>
    <mergeCell ref="A36:G36"/>
    <mergeCell ref="A37:G37"/>
  </mergeCells>
  <phoneticPr fontId="24" type="noConversion"/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I24"/>
  <sheetViews>
    <sheetView workbookViewId="0">
      <selection activeCell="K11" sqref="K11"/>
    </sheetView>
  </sheetViews>
  <sheetFormatPr defaultColWidth="9" defaultRowHeight="11.45" customHeight="1" outlineLevelRow="3" x14ac:dyDescent="0.25"/>
  <cols>
    <col min="1" max="1" width="2" style="37" customWidth="1"/>
    <col min="2" max="2" width="8.42578125" style="40" customWidth="1"/>
    <col min="3" max="3" width="30" style="40" customWidth="1"/>
    <col min="4" max="4" width="14" style="40" customWidth="1"/>
    <col min="5" max="5" width="7.42578125" style="56" customWidth="1"/>
    <col min="6" max="6" width="7.42578125" style="57" customWidth="1"/>
    <col min="7" max="7" width="7.42578125" style="58" customWidth="1"/>
    <col min="8" max="8" width="9.7109375" style="80" customWidth="1"/>
    <col min="9" max="9" width="9" style="9"/>
    <col min="10" max="16384" width="9" style="37"/>
  </cols>
  <sheetData>
    <row r="1" spans="2:9" s="38" customFormat="1" ht="15" x14ac:dyDescent="0.2">
      <c r="B1" s="208" t="s">
        <v>50</v>
      </c>
      <c r="C1" s="208"/>
      <c r="D1" s="209"/>
      <c r="E1" s="209"/>
      <c r="F1" s="209"/>
      <c r="G1" s="209"/>
      <c r="H1" s="209"/>
    </row>
    <row r="2" spans="2:9" s="38" customFormat="1" ht="15" x14ac:dyDescent="0.2">
      <c r="B2" s="208" t="s">
        <v>47</v>
      </c>
      <c r="C2" s="208"/>
      <c r="D2" s="209"/>
      <c r="E2" s="209"/>
      <c r="F2" s="209"/>
      <c r="G2" s="209"/>
      <c r="H2" s="209"/>
    </row>
    <row r="3" spans="2:9" s="38" customFormat="1" ht="45" customHeight="1" x14ac:dyDescent="0.25">
      <c r="B3" s="210"/>
      <c r="C3" s="211"/>
      <c r="D3" s="211"/>
      <c r="E3" s="211"/>
      <c r="F3" s="211"/>
      <c r="G3" s="211"/>
      <c r="H3" s="211"/>
    </row>
    <row r="4" spans="2:9" s="38" customFormat="1" ht="16.5" x14ac:dyDescent="0.3">
      <c r="B4" s="212" t="s">
        <v>51</v>
      </c>
      <c r="C4" s="213"/>
      <c r="D4" s="211"/>
      <c r="E4" s="211"/>
      <c r="F4" s="211"/>
      <c r="G4" s="211"/>
      <c r="H4" s="211"/>
    </row>
    <row r="5" spans="2:9" s="39" customFormat="1" ht="15" x14ac:dyDescent="0.25">
      <c r="B5" s="214" t="s">
        <v>52</v>
      </c>
      <c r="C5" s="211"/>
      <c r="D5" s="211"/>
      <c r="E5" s="211"/>
      <c r="F5" s="211"/>
      <c r="G5" s="211"/>
      <c r="H5" s="211"/>
    </row>
    <row r="6" spans="2:9" s="39" customFormat="1" ht="24" customHeight="1" x14ac:dyDescent="0.2">
      <c r="B6" s="215" t="s">
        <v>108</v>
      </c>
      <c r="C6" s="216"/>
      <c r="D6" s="217"/>
      <c r="E6" s="217"/>
      <c r="F6" s="217"/>
      <c r="G6" s="217"/>
      <c r="H6" s="217"/>
    </row>
    <row r="7" spans="2:9" ht="11.1" customHeight="1" x14ac:dyDescent="0.25">
      <c r="C7" s="206" t="s">
        <v>53</v>
      </c>
      <c r="D7" s="207"/>
      <c r="E7" s="207"/>
      <c r="F7" s="207"/>
      <c r="G7" s="207"/>
      <c r="H7" s="207"/>
    </row>
    <row r="8" spans="2:9" s="48" customFormat="1" ht="22.5" customHeight="1" x14ac:dyDescent="0.25">
      <c r="B8" s="41" t="s">
        <v>54</v>
      </c>
      <c r="C8" s="42" t="s">
        <v>55</v>
      </c>
      <c r="D8" s="42" t="s">
        <v>56</v>
      </c>
      <c r="E8" s="43" t="s">
        <v>57</v>
      </c>
      <c r="F8" s="44" t="s">
        <v>58</v>
      </c>
      <c r="G8" s="45" t="s">
        <v>59</v>
      </c>
      <c r="H8" s="46" t="s">
        <v>8</v>
      </c>
      <c r="I8" s="47"/>
    </row>
    <row r="9" spans="2:9" s="49" customFormat="1" ht="8.25" customHeight="1" outlineLevel="2" x14ac:dyDescent="0.2">
      <c r="E9" s="50"/>
      <c r="F9" s="51"/>
      <c r="G9" s="52"/>
      <c r="H9" s="79"/>
      <c r="I9" s="53"/>
    </row>
    <row r="10" spans="2:9" s="40" customFormat="1" ht="39" customHeight="1" outlineLevel="3" x14ac:dyDescent="0.25">
      <c r="B10" s="86" t="s">
        <v>60</v>
      </c>
      <c r="C10" s="84" t="s">
        <v>109</v>
      </c>
      <c r="D10" s="84" t="s">
        <v>61</v>
      </c>
      <c r="E10" s="87">
        <v>657.14</v>
      </c>
      <c r="F10" s="88">
        <v>679.80000000000007</v>
      </c>
      <c r="G10" s="89">
        <v>702.46</v>
      </c>
      <c r="H10" s="90">
        <f>E10*2</f>
        <v>1314.28</v>
      </c>
      <c r="I10" s="55"/>
    </row>
    <row r="11" spans="2:9" s="40" customFormat="1" ht="36" customHeight="1" outlineLevel="3" x14ac:dyDescent="0.25">
      <c r="B11" s="86" t="s">
        <v>60</v>
      </c>
      <c r="C11" s="84" t="s">
        <v>109</v>
      </c>
      <c r="D11" s="84" t="s">
        <v>62</v>
      </c>
      <c r="E11" s="87">
        <v>731.81500000000005</v>
      </c>
      <c r="F11" s="88">
        <v>757.05000000000007</v>
      </c>
      <c r="G11" s="89">
        <v>782.28499999999997</v>
      </c>
      <c r="H11" s="90">
        <f t="shared" ref="H11:H18" si="0">E11*2</f>
        <v>1463.63</v>
      </c>
      <c r="I11" s="55"/>
    </row>
    <row r="12" spans="2:9" s="40" customFormat="1" ht="32.25" customHeight="1" outlineLevel="3" x14ac:dyDescent="0.25">
      <c r="B12" s="86" t="s">
        <v>60</v>
      </c>
      <c r="C12" s="84" t="s">
        <v>109</v>
      </c>
      <c r="D12" s="84" t="s">
        <v>63</v>
      </c>
      <c r="E12" s="87">
        <v>821.42500000000007</v>
      </c>
      <c r="F12" s="88">
        <v>849.75</v>
      </c>
      <c r="G12" s="89">
        <v>878.07500000000005</v>
      </c>
      <c r="H12" s="90">
        <f t="shared" si="0"/>
        <v>1642.8500000000001</v>
      </c>
      <c r="I12" s="55"/>
    </row>
    <row r="13" spans="2:9" s="40" customFormat="1" ht="38.25" customHeight="1" outlineLevel="3" x14ac:dyDescent="0.25">
      <c r="B13" s="91" t="s">
        <v>64</v>
      </c>
      <c r="C13" s="85" t="s">
        <v>110</v>
      </c>
      <c r="D13" s="85" t="s">
        <v>61</v>
      </c>
      <c r="E13" s="92">
        <v>716.88</v>
      </c>
      <c r="F13" s="93">
        <v>741.6</v>
      </c>
      <c r="G13" s="94">
        <v>766.32</v>
      </c>
      <c r="H13" s="95">
        <f t="shared" si="0"/>
        <v>1433.76</v>
      </c>
      <c r="I13" s="55"/>
    </row>
    <row r="14" spans="2:9" s="40" customFormat="1" ht="39.75" customHeight="1" outlineLevel="3" x14ac:dyDescent="0.25">
      <c r="B14" s="91" t="s">
        <v>64</v>
      </c>
      <c r="C14" s="85" t="s">
        <v>110</v>
      </c>
      <c r="D14" s="85" t="s">
        <v>62</v>
      </c>
      <c r="E14" s="92">
        <v>836.36</v>
      </c>
      <c r="F14" s="93">
        <v>865.2</v>
      </c>
      <c r="G14" s="94">
        <v>894.04000000000008</v>
      </c>
      <c r="H14" s="95">
        <f t="shared" si="0"/>
        <v>1672.72</v>
      </c>
      <c r="I14" s="55"/>
    </row>
    <row r="15" spans="2:9" s="40" customFormat="1" ht="52.5" customHeight="1" outlineLevel="3" x14ac:dyDescent="0.25">
      <c r="B15" s="91" t="s">
        <v>64</v>
      </c>
      <c r="C15" s="85" t="s">
        <v>111</v>
      </c>
      <c r="D15" s="85" t="s">
        <v>63</v>
      </c>
      <c r="E15" s="92">
        <v>1000.645</v>
      </c>
      <c r="F15" s="93">
        <v>1035.1500000000001</v>
      </c>
      <c r="G15" s="94">
        <v>1069.655</v>
      </c>
      <c r="H15" s="95">
        <f t="shared" si="0"/>
        <v>2001.29</v>
      </c>
      <c r="I15" s="55"/>
    </row>
    <row r="16" spans="2:9" s="40" customFormat="1" ht="51.75" customHeight="1" outlineLevel="3" x14ac:dyDescent="0.25">
      <c r="B16" s="96" t="s">
        <v>65</v>
      </c>
      <c r="C16" s="83" t="s">
        <v>112</v>
      </c>
      <c r="D16" s="83" t="s">
        <v>61</v>
      </c>
      <c r="E16" s="97">
        <v>791.55500000000006</v>
      </c>
      <c r="F16" s="98">
        <v>818.85</v>
      </c>
      <c r="G16" s="99">
        <v>846.14499999999998</v>
      </c>
      <c r="H16" s="100">
        <f t="shared" si="0"/>
        <v>1583.1100000000001</v>
      </c>
      <c r="I16" s="55"/>
    </row>
    <row r="17" spans="2:9" s="40" customFormat="1" ht="50.25" customHeight="1" outlineLevel="3" x14ac:dyDescent="0.25">
      <c r="B17" s="96" t="s">
        <v>65</v>
      </c>
      <c r="C17" s="83" t="s">
        <v>112</v>
      </c>
      <c r="D17" s="83" t="s">
        <v>62</v>
      </c>
      <c r="E17" s="97">
        <v>925.97</v>
      </c>
      <c r="F17" s="98">
        <v>957.9</v>
      </c>
      <c r="G17" s="99">
        <v>989.83</v>
      </c>
      <c r="H17" s="100">
        <f t="shared" si="0"/>
        <v>1851.94</v>
      </c>
      <c r="I17" s="55"/>
    </row>
    <row r="18" spans="2:9" s="40" customFormat="1" ht="47.25" customHeight="1" outlineLevel="3" x14ac:dyDescent="0.25">
      <c r="B18" s="96" t="s">
        <v>65</v>
      </c>
      <c r="C18" s="83" t="s">
        <v>112</v>
      </c>
      <c r="D18" s="83" t="s">
        <v>63</v>
      </c>
      <c r="E18" s="97">
        <v>1120.125</v>
      </c>
      <c r="F18" s="98">
        <v>1158.75</v>
      </c>
      <c r="G18" s="99">
        <v>1197.375</v>
      </c>
      <c r="H18" s="100">
        <f t="shared" si="0"/>
        <v>2240.25</v>
      </c>
      <c r="I18" s="55"/>
    </row>
    <row r="19" spans="2:9" s="49" customFormat="1" ht="9" customHeight="1" outlineLevel="2" x14ac:dyDescent="0.2">
      <c r="E19" s="101"/>
      <c r="F19" s="51"/>
      <c r="G19" s="102"/>
      <c r="H19" s="103"/>
      <c r="I19" s="53"/>
    </row>
    <row r="20" spans="2:9" s="40" customFormat="1" ht="60.75" customHeight="1" outlineLevel="3" x14ac:dyDescent="0.25">
      <c r="B20" s="104" t="s">
        <v>66</v>
      </c>
      <c r="C20" s="54" t="s">
        <v>113</v>
      </c>
      <c r="D20" s="54" t="s">
        <v>67</v>
      </c>
      <c r="E20" s="105">
        <v>313.63499999999999</v>
      </c>
      <c r="F20" s="106">
        <v>324.45</v>
      </c>
      <c r="G20" s="107">
        <v>335.26499999999999</v>
      </c>
      <c r="H20" s="108">
        <v>367.71000000000004</v>
      </c>
      <c r="I20" s="55"/>
    </row>
    <row r="21" spans="2:9" s="40" customFormat="1" ht="62.25" customHeight="1" outlineLevel="3" x14ac:dyDescent="0.25">
      <c r="B21" s="104" t="s">
        <v>68</v>
      </c>
      <c r="C21" s="54" t="s">
        <v>113</v>
      </c>
      <c r="D21" s="54" t="s">
        <v>69</v>
      </c>
      <c r="E21" s="105">
        <v>373.375</v>
      </c>
      <c r="F21" s="106">
        <v>386.25</v>
      </c>
      <c r="G21" s="107">
        <v>399.125</v>
      </c>
      <c r="H21" s="108">
        <v>437.75</v>
      </c>
      <c r="I21" s="55"/>
    </row>
    <row r="23" spans="2:9" ht="11.45" customHeight="1" x14ac:dyDescent="0.25">
      <c r="C23" s="59" t="s">
        <v>70</v>
      </c>
      <c r="D23" s="60"/>
    </row>
    <row r="24" spans="2:9" ht="11.45" customHeight="1" x14ac:dyDescent="0.25">
      <c r="C24" s="59" t="s">
        <v>71</v>
      </c>
      <c r="D24" s="60"/>
    </row>
  </sheetData>
  <mergeCells count="7">
    <mergeCell ref="C7:H7"/>
    <mergeCell ref="B1:H1"/>
    <mergeCell ref="B2:H2"/>
    <mergeCell ref="B3:H3"/>
    <mergeCell ref="B4:H4"/>
    <mergeCell ref="B5:H5"/>
    <mergeCell ref="B6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workbookViewId="0">
      <selection activeCell="B6" sqref="B6"/>
    </sheetView>
  </sheetViews>
  <sheetFormatPr defaultRowHeight="15" x14ac:dyDescent="0.25"/>
  <cols>
    <col min="1" max="1" width="30.85546875" style="122" customWidth="1"/>
    <col min="2" max="2" width="17.28515625" style="122" customWidth="1"/>
    <col min="3" max="3" width="9.140625" style="148"/>
    <col min="4" max="4" width="9" style="148" customWidth="1"/>
    <col min="5" max="5" width="9.140625" style="149"/>
    <col min="6" max="6" width="9.140625" style="150"/>
    <col min="7" max="7" width="9.140625" style="149"/>
    <col min="8" max="8" width="10.140625" style="150" customWidth="1"/>
    <col min="9" max="10" width="9.140625" style="151"/>
    <col min="11" max="247" width="9.140625" style="122"/>
    <col min="248" max="248" width="30.85546875" style="122" customWidth="1"/>
    <col min="249" max="249" width="21.85546875" style="122" customWidth="1"/>
    <col min="250" max="258" width="9.140625" style="122" customWidth="1"/>
    <col min="259" max="259" width="9.140625" style="122"/>
    <col min="260" max="260" width="9" style="122" customWidth="1"/>
    <col min="261" max="503" width="9.140625" style="122"/>
    <col min="504" max="504" width="30.85546875" style="122" customWidth="1"/>
    <col min="505" max="505" width="21.85546875" style="122" customWidth="1"/>
    <col min="506" max="514" width="9.140625" style="122" customWidth="1"/>
    <col min="515" max="515" width="9.140625" style="122"/>
    <col min="516" max="516" width="9" style="122" customWidth="1"/>
    <col min="517" max="759" width="9.140625" style="122"/>
    <col min="760" max="760" width="30.85546875" style="122" customWidth="1"/>
    <col min="761" max="761" width="21.85546875" style="122" customWidth="1"/>
    <col min="762" max="770" width="9.140625" style="122" customWidth="1"/>
    <col min="771" max="771" width="9.140625" style="122"/>
    <col min="772" max="772" width="9" style="122" customWidth="1"/>
    <col min="773" max="1015" width="9.140625" style="122"/>
    <col min="1016" max="1016" width="30.85546875" style="122" customWidth="1"/>
    <col min="1017" max="1017" width="21.85546875" style="122" customWidth="1"/>
    <col min="1018" max="1026" width="9.140625" style="122" customWidth="1"/>
    <col min="1027" max="1027" width="9.140625" style="122"/>
    <col min="1028" max="1028" width="9" style="122" customWidth="1"/>
    <col min="1029" max="1271" width="9.140625" style="122"/>
    <col min="1272" max="1272" width="30.85546875" style="122" customWidth="1"/>
    <col min="1273" max="1273" width="21.85546875" style="122" customWidth="1"/>
    <col min="1274" max="1282" width="9.140625" style="122" customWidth="1"/>
    <col min="1283" max="1283" width="9.140625" style="122"/>
    <col min="1284" max="1284" width="9" style="122" customWidth="1"/>
    <col min="1285" max="1527" width="9.140625" style="122"/>
    <col min="1528" max="1528" width="30.85546875" style="122" customWidth="1"/>
    <col min="1529" max="1529" width="21.85546875" style="122" customWidth="1"/>
    <col min="1530" max="1538" width="9.140625" style="122" customWidth="1"/>
    <col min="1539" max="1539" width="9.140625" style="122"/>
    <col min="1540" max="1540" width="9" style="122" customWidth="1"/>
    <col min="1541" max="1783" width="9.140625" style="122"/>
    <col min="1784" max="1784" width="30.85546875" style="122" customWidth="1"/>
    <col min="1785" max="1785" width="21.85546875" style="122" customWidth="1"/>
    <col min="1786" max="1794" width="9.140625" style="122" customWidth="1"/>
    <col min="1795" max="1795" width="9.140625" style="122"/>
    <col min="1796" max="1796" width="9" style="122" customWidth="1"/>
    <col min="1797" max="2039" width="9.140625" style="122"/>
    <col min="2040" max="2040" width="30.85546875" style="122" customWidth="1"/>
    <col min="2041" max="2041" width="21.85546875" style="122" customWidth="1"/>
    <col min="2042" max="2050" width="9.140625" style="122" customWidth="1"/>
    <col min="2051" max="2051" width="9.140625" style="122"/>
    <col min="2052" max="2052" width="9" style="122" customWidth="1"/>
    <col min="2053" max="2295" width="9.140625" style="122"/>
    <col min="2296" max="2296" width="30.85546875" style="122" customWidth="1"/>
    <col min="2297" max="2297" width="21.85546875" style="122" customWidth="1"/>
    <col min="2298" max="2306" width="9.140625" style="122" customWidth="1"/>
    <col min="2307" max="2307" width="9.140625" style="122"/>
    <col min="2308" max="2308" width="9" style="122" customWidth="1"/>
    <col min="2309" max="2551" width="9.140625" style="122"/>
    <col min="2552" max="2552" width="30.85546875" style="122" customWidth="1"/>
    <col min="2553" max="2553" width="21.85546875" style="122" customWidth="1"/>
    <col min="2554" max="2562" width="9.140625" style="122" customWidth="1"/>
    <col min="2563" max="2563" width="9.140625" style="122"/>
    <col min="2564" max="2564" width="9" style="122" customWidth="1"/>
    <col min="2565" max="2807" width="9.140625" style="122"/>
    <col min="2808" max="2808" width="30.85546875" style="122" customWidth="1"/>
    <col min="2809" max="2809" width="21.85546875" style="122" customWidth="1"/>
    <col min="2810" max="2818" width="9.140625" style="122" customWidth="1"/>
    <col min="2819" max="2819" width="9.140625" style="122"/>
    <col min="2820" max="2820" width="9" style="122" customWidth="1"/>
    <col min="2821" max="3063" width="9.140625" style="122"/>
    <col min="3064" max="3064" width="30.85546875" style="122" customWidth="1"/>
    <col min="3065" max="3065" width="21.85546875" style="122" customWidth="1"/>
    <col min="3066" max="3074" width="9.140625" style="122" customWidth="1"/>
    <col min="3075" max="3075" width="9.140625" style="122"/>
    <col min="3076" max="3076" width="9" style="122" customWidth="1"/>
    <col min="3077" max="3319" width="9.140625" style="122"/>
    <col min="3320" max="3320" width="30.85546875" style="122" customWidth="1"/>
    <col min="3321" max="3321" width="21.85546875" style="122" customWidth="1"/>
    <col min="3322" max="3330" width="9.140625" style="122" customWidth="1"/>
    <col min="3331" max="3331" width="9.140625" style="122"/>
    <col min="3332" max="3332" width="9" style="122" customWidth="1"/>
    <col min="3333" max="3575" width="9.140625" style="122"/>
    <col min="3576" max="3576" width="30.85546875" style="122" customWidth="1"/>
    <col min="3577" max="3577" width="21.85546875" style="122" customWidth="1"/>
    <col min="3578" max="3586" width="9.140625" style="122" customWidth="1"/>
    <col min="3587" max="3587" width="9.140625" style="122"/>
    <col min="3588" max="3588" width="9" style="122" customWidth="1"/>
    <col min="3589" max="3831" width="9.140625" style="122"/>
    <col min="3832" max="3832" width="30.85546875" style="122" customWidth="1"/>
    <col min="3833" max="3833" width="21.85546875" style="122" customWidth="1"/>
    <col min="3834" max="3842" width="9.140625" style="122" customWidth="1"/>
    <col min="3843" max="3843" width="9.140625" style="122"/>
    <col min="3844" max="3844" width="9" style="122" customWidth="1"/>
    <col min="3845" max="4087" width="9.140625" style="122"/>
    <col min="4088" max="4088" width="30.85546875" style="122" customWidth="1"/>
    <col min="4089" max="4089" width="21.85546875" style="122" customWidth="1"/>
    <col min="4090" max="4098" width="9.140625" style="122" customWidth="1"/>
    <col min="4099" max="4099" width="9.140625" style="122"/>
    <col min="4100" max="4100" width="9" style="122" customWidth="1"/>
    <col min="4101" max="4343" width="9.140625" style="122"/>
    <col min="4344" max="4344" width="30.85546875" style="122" customWidth="1"/>
    <col min="4345" max="4345" width="21.85546875" style="122" customWidth="1"/>
    <col min="4346" max="4354" width="9.140625" style="122" customWidth="1"/>
    <col min="4355" max="4355" width="9.140625" style="122"/>
    <col min="4356" max="4356" width="9" style="122" customWidth="1"/>
    <col min="4357" max="4599" width="9.140625" style="122"/>
    <col min="4600" max="4600" width="30.85546875" style="122" customWidth="1"/>
    <col min="4601" max="4601" width="21.85546875" style="122" customWidth="1"/>
    <col min="4602" max="4610" width="9.140625" style="122" customWidth="1"/>
    <col min="4611" max="4611" width="9.140625" style="122"/>
    <col min="4612" max="4612" width="9" style="122" customWidth="1"/>
    <col min="4613" max="4855" width="9.140625" style="122"/>
    <col min="4856" max="4856" width="30.85546875" style="122" customWidth="1"/>
    <col min="4857" max="4857" width="21.85546875" style="122" customWidth="1"/>
    <col min="4858" max="4866" width="9.140625" style="122" customWidth="1"/>
    <col min="4867" max="4867" width="9.140625" style="122"/>
    <col min="4868" max="4868" width="9" style="122" customWidth="1"/>
    <col min="4869" max="5111" width="9.140625" style="122"/>
    <col min="5112" max="5112" width="30.85546875" style="122" customWidth="1"/>
    <col min="5113" max="5113" width="21.85546875" style="122" customWidth="1"/>
    <col min="5114" max="5122" width="9.140625" style="122" customWidth="1"/>
    <col min="5123" max="5123" width="9.140625" style="122"/>
    <col min="5124" max="5124" width="9" style="122" customWidth="1"/>
    <col min="5125" max="5367" width="9.140625" style="122"/>
    <col min="5368" max="5368" width="30.85546875" style="122" customWidth="1"/>
    <col min="5369" max="5369" width="21.85546875" style="122" customWidth="1"/>
    <col min="5370" max="5378" width="9.140625" style="122" customWidth="1"/>
    <col min="5379" max="5379" width="9.140625" style="122"/>
    <col min="5380" max="5380" width="9" style="122" customWidth="1"/>
    <col min="5381" max="5623" width="9.140625" style="122"/>
    <col min="5624" max="5624" width="30.85546875" style="122" customWidth="1"/>
    <col min="5625" max="5625" width="21.85546875" style="122" customWidth="1"/>
    <col min="5626" max="5634" width="9.140625" style="122" customWidth="1"/>
    <col min="5635" max="5635" width="9.140625" style="122"/>
    <col min="5636" max="5636" width="9" style="122" customWidth="1"/>
    <col min="5637" max="5879" width="9.140625" style="122"/>
    <col min="5880" max="5880" width="30.85546875" style="122" customWidth="1"/>
    <col min="5881" max="5881" width="21.85546875" style="122" customWidth="1"/>
    <col min="5882" max="5890" width="9.140625" style="122" customWidth="1"/>
    <col min="5891" max="5891" width="9.140625" style="122"/>
    <col min="5892" max="5892" width="9" style="122" customWidth="1"/>
    <col min="5893" max="6135" width="9.140625" style="122"/>
    <col min="6136" max="6136" width="30.85546875" style="122" customWidth="1"/>
    <col min="6137" max="6137" width="21.85546875" style="122" customWidth="1"/>
    <col min="6138" max="6146" width="9.140625" style="122" customWidth="1"/>
    <col min="6147" max="6147" width="9.140625" style="122"/>
    <col min="6148" max="6148" width="9" style="122" customWidth="1"/>
    <col min="6149" max="6391" width="9.140625" style="122"/>
    <col min="6392" max="6392" width="30.85546875" style="122" customWidth="1"/>
    <col min="6393" max="6393" width="21.85546875" style="122" customWidth="1"/>
    <col min="6394" max="6402" width="9.140625" style="122" customWidth="1"/>
    <col min="6403" max="6403" width="9.140625" style="122"/>
    <col min="6404" max="6404" width="9" style="122" customWidth="1"/>
    <col min="6405" max="6647" width="9.140625" style="122"/>
    <col min="6648" max="6648" width="30.85546875" style="122" customWidth="1"/>
    <col min="6649" max="6649" width="21.85546875" style="122" customWidth="1"/>
    <col min="6650" max="6658" width="9.140625" style="122" customWidth="1"/>
    <col min="6659" max="6659" width="9.140625" style="122"/>
    <col min="6660" max="6660" width="9" style="122" customWidth="1"/>
    <col min="6661" max="6903" width="9.140625" style="122"/>
    <col min="6904" max="6904" width="30.85546875" style="122" customWidth="1"/>
    <col min="6905" max="6905" width="21.85546875" style="122" customWidth="1"/>
    <col min="6906" max="6914" width="9.140625" style="122" customWidth="1"/>
    <col min="6915" max="6915" width="9.140625" style="122"/>
    <col min="6916" max="6916" width="9" style="122" customWidth="1"/>
    <col min="6917" max="7159" width="9.140625" style="122"/>
    <col min="7160" max="7160" width="30.85546875" style="122" customWidth="1"/>
    <col min="7161" max="7161" width="21.85546875" style="122" customWidth="1"/>
    <col min="7162" max="7170" width="9.140625" style="122" customWidth="1"/>
    <col min="7171" max="7171" width="9.140625" style="122"/>
    <col min="7172" max="7172" width="9" style="122" customWidth="1"/>
    <col min="7173" max="7415" width="9.140625" style="122"/>
    <col min="7416" max="7416" width="30.85546875" style="122" customWidth="1"/>
    <col min="7417" max="7417" width="21.85546875" style="122" customWidth="1"/>
    <col min="7418" max="7426" width="9.140625" style="122" customWidth="1"/>
    <col min="7427" max="7427" width="9.140625" style="122"/>
    <col min="7428" max="7428" width="9" style="122" customWidth="1"/>
    <col min="7429" max="7671" width="9.140625" style="122"/>
    <col min="7672" max="7672" width="30.85546875" style="122" customWidth="1"/>
    <col min="7673" max="7673" width="21.85546875" style="122" customWidth="1"/>
    <col min="7674" max="7682" width="9.140625" style="122" customWidth="1"/>
    <col min="7683" max="7683" width="9.140625" style="122"/>
    <col min="7684" max="7684" width="9" style="122" customWidth="1"/>
    <col min="7685" max="7927" width="9.140625" style="122"/>
    <col min="7928" max="7928" width="30.85546875" style="122" customWidth="1"/>
    <col min="7929" max="7929" width="21.85546875" style="122" customWidth="1"/>
    <col min="7930" max="7938" width="9.140625" style="122" customWidth="1"/>
    <col min="7939" max="7939" width="9.140625" style="122"/>
    <col min="7940" max="7940" width="9" style="122" customWidth="1"/>
    <col min="7941" max="8183" width="9.140625" style="122"/>
    <col min="8184" max="8184" width="30.85546875" style="122" customWidth="1"/>
    <col min="8185" max="8185" width="21.85546875" style="122" customWidth="1"/>
    <col min="8186" max="8194" width="9.140625" style="122" customWidth="1"/>
    <col min="8195" max="8195" width="9.140625" style="122"/>
    <col min="8196" max="8196" width="9" style="122" customWidth="1"/>
    <col min="8197" max="8439" width="9.140625" style="122"/>
    <col min="8440" max="8440" width="30.85546875" style="122" customWidth="1"/>
    <col min="8441" max="8441" width="21.85546875" style="122" customWidth="1"/>
    <col min="8442" max="8450" width="9.140625" style="122" customWidth="1"/>
    <col min="8451" max="8451" width="9.140625" style="122"/>
    <col min="8452" max="8452" width="9" style="122" customWidth="1"/>
    <col min="8453" max="8695" width="9.140625" style="122"/>
    <col min="8696" max="8696" width="30.85546875" style="122" customWidth="1"/>
    <col min="8697" max="8697" width="21.85546875" style="122" customWidth="1"/>
    <col min="8698" max="8706" width="9.140625" style="122" customWidth="1"/>
    <col min="8707" max="8707" width="9.140625" style="122"/>
    <col min="8708" max="8708" width="9" style="122" customWidth="1"/>
    <col min="8709" max="8951" width="9.140625" style="122"/>
    <col min="8952" max="8952" width="30.85546875" style="122" customWidth="1"/>
    <col min="8953" max="8953" width="21.85546875" style="122" customWidth="1"/>
    <col min="8954" max="8962" width="9.140625" style="122" customWidth="1"/>
    <col min="8963" max="8963" width="9.140625" style="122"/>
    <col min="8964" max="8964" width="9" style="122" customWidth="1"/>
    <col min="8965" max="9207" width="9.140625" style="122"/>
    <col min="9208" max="9208" width="30.85546875" style="122" customWidth="1"/>
    <col min="9209" max="9209" width="21.85546875" style="122" customWidth="1"/>
    <col min="9210" max="9218" width="9.140625" style="122" customWidth="1"/>
    <col min="9219" max="9219" width="9.140625" style="122"/>
    <col min="9220" max="9220" width="9" style="122" customWidth="1"/>
    <col min="9221" max="9463" width="9.140625" style="122"/>
    <col min="9464" max="9464" width="30.85546875" style="122" customWidth="1"/>
    <col min="9465" max="9465" width="21.85546875" style="122" customWidth="1"/>
    <col min="9466" max="9474" width="9.140625" style="122" customWidth="1"/>
    <col min="9475" max="9475" width="9.140625" style="122"/>
    <col min="9476" max="9476" width="9" style="122" customWidth="1"/>
    <col min="9477" max="9719" width="9.140625" style="122"/>
    <col min="9720" max="9720" width="30.85546875" style="122" customWidth="1"/>
    <col min="9721" max="9721" width="21.85546875" style="122" customWidth="1"/>
    <col min="9722" max="9730" width="9.140625" style="122" customWidth="1"/>
    <col min="9731" max="9731" width="9.140625" style="122"/>
    <col min="9732" max="9732" width="9" style="122" customWidth="1"/>
    <col min="9733" max="9975" width="9.140625" style="122"/>
    <col min="9976" max="9976" width="30.85546875" style="122" customWidth="1"/>
    <col min="9977" max="9977" width="21.85546875" style="122" customWidth="1"/>
    <col min="9978" max="9986" width="9.140625" style="122" customWidth="1"/>
    <col min="9987" max="9987" width="9.140625" style="122"/>
    <col min="9988" max="9988" width="9" style="122" customWidth="1"/>
    <col min="9989" max="10231" width="9.140625" style="122"/>
    <col min="10232" max="10232" width="30.85546875" style="122" customWidth="1"/>
    <col min="10233" max="10233" width="21.85546875" style="122" customWidth="1"/>
    <col min="10234" max="10242" width="9.140625" style="122" customWidth="1"/>
    <col min="10243" max="10243" width="9.140625" style="122"/>
    <col min="10244" max="10244" width="9" style="122" customWidth="1"/>
    <col min="10245" max="10487" width="9.140625" style="122"/>
    <col min="10488" max="10488" width="30.85546875" style="122" customWidth="1"/>
    <col min="10489" max="10489" width="21.85546875" style="122" customWidth="1"/>
    <col min="10490" max="10498" width="9.140625" style="122" customWidth="1"/>
    <col min="10499" max="10499" width="9.140625" style="122"/>
    <col min="10500" max="10500" width="9" style="122" customWidth="1"/>
    <col min="10501" max="10743" width="9.140625" style="122"/>
    <col min="10744" max="10744" width="30.85546875" style="122" customWidth="1"/>
    <col min="10745" max="10745" width="21.85546875" style="122" customWidth="1"/>
    <col min="10746" max="10754" width="9.140625" style="122" customWidth="1"/>
    <col min="10755" max="10755" width="9.140625" style="122"/>
    <col min="10756" max="10756" width="9" style="122" customWidth="1"/>
    <col min="10757" max="10999" width="9.140625" style="122"/>
    <col min="11000" max="11000" width="30.85546875" style="122" customWidth="1"/>
    <col min="11001" max="11001" width="21.85546875" style="122" customWidth="1"/>
    <col min="11002" max="11010" width="9.140625" style="122" customWidth="1"/>
    <col min="11011" max="11011" width="9.140625" style="122"/>
    <col min="11012" max="11012" width="9" style="122" customWidth="1"/>
    <col min="11013" max="11255" width="9.140625" style="122"/>
    <col min="11256" max="11256" width="30.85546875" style="122" customWidth="1"/>
    <col min="11257" max="11257" width="21.85546875" style="122" customWidth="1"/>
    <col min="11258" max="11266" width="9.140625" style="122" customWidth="1"/>
    <col min="11267" max="11267" width="9.140625" style="122"/>
    <col min="11268" max="11268" width="9" style="122" customWidth="1"/>
    <col min="11269" max="11511" width="9.140625" style="122"/>
    <col min="11512" max="11512" width="30.85546875" style="122" customWidth="1"/>
    <col min="11513" max="11513" width="21.85546875" style="122" customWidth="1"/>
    <col min="11514" max="11522" width="9.140625" style="122" customWidth="1"/>
    <col min="11523" max="11523" width="9.140625" style="122"/>
    <col min="11524" max="11524" width="9" style="122" customWidth="1"/>
    <col min="11525" max="11767" width="9.140625" style="122"/>
    <col min="11768" max="11768" width="30.85546875" style="122" customWidth="1"/>
    <col min="11769" max="11769" width="21.85546875" style="122" customWidth="1"/>
    <col min="11770" max="11778" width="9.140625" style="122" customWidth="1"/>
    <col min="11779" max="11779" width="9.140625" style="122"/>
    <col min="11780" max="11780" width="9" style="122" customWidth="1"/>
    <col min="11781" max="12023" width="9.140625" style="122"/>
    <col min="12024" max="12024" width="30.85546875" style="122" customWidth="1"/>
    <col min="12025" max="12025" width="21.85546875" style="122" customWidth="1"/>
    <col min="12026" max="12034" width="9.140625" style="122" customWidth="1"/>
    <col min="12035" max="12035" width="9.140625" style="122"/>
    <col min="12036" max="12036" width="9" style="122" customWidth="1"/>
    <col min="12037" max="12279" width="9.140625" style="122"/>
    <col min="12280" max="12280" width="30.85546875" style="122" customWidth="1"/>
    <col min="12281" max="12281" width="21.85546875" style="122" customWidth="1"/>
    <col min="12282" max="12290" width="9.140625" style="122" customWidth="1"/>
    <col min="12291" max="12291" width="9.140625" style="122"/>
    <col min="12292" max="12292" width="9" style="122" customWidth="1"/>
    <col min="12293" max="12535" width="9.140625" style="122"/>
    <col min="12536" max="12536" width="30.85546875" style="122" customWidth="1"/>
    <col min="12537" max="12537" width="21.85546875" style="122" customWidth="1"/>
    <col min="12538" max="12546" width="9.140625" style="122" customWidth="1"/>
    <col min="12547" max="12547" width="9.140625" style="122"/>
    <col min="12548" max="12548" width="9" style="122" customWidth="1"/>
    <col min="12549" max="12791" width="9.140625" style="122"/>
    <col min="12792" max="12792" width="30.85546875" style="122" customWidth="1"/>
    <col min="12793" max="12793" width="21.85546875" style="122" customWidth="1"/>
    <col min="12794" max="12802" width="9.140625" style="122" customWidth="1"/>
    <col min="12803" max="12803" width="9.140625" style="122"/>
    <col min="12804" max="12804" width="9" style="122" customWidth="1"/>
    <col min="12805" max="13047" width="9.140625" style="122"/>
    <col min="13048" max="13048" width="30.85546875" style="122" customWidth="1"/>
    <col min="13049" max="13049" width="21.85546875" style="122" customWidth="1"/>
    <col min="13050" max="13058" width="9.140625" style="122" customWidth="1"/>
    <col min="13059" max="13059" width="9.140625" style="122"/>
    <col min="13060" max="13060" width="9" style="122" customWidth="1"/>
    <col min="13061" max="13303" width="9.140625" style="122"/>
    <col min="13304" max="13304" width="30.85546875" style="122" customWidth="1"/>
    <col min="13305" max="13305" width="21.85546875" style="122" customWidth="1"/>
    <col min="13306" max="13314" width="9.140625" style="122" customWidth="1"/>
    <col min="13315" max="13315" width="9.140625" style="122"/>
    <col min="13316" max="13316" width="9" style="122" customWidth="1"/>
    <col min="13317" max="13559" width="9.140625" style="122"/>
    <col min="13560" max="13560" width="30.85546875" style="122" customWidth="1"/>
    <col min="13561" max="13561" width="21.85546875" style="122" customWidth="1"/>
    <col min="13562" max="13570" width="9.140625" style="122" customWidth="1"/>
    <col min="13571" max="13571" width="9.140625" style="122"/>
    <col min="13572" max="13572" width="9" style="122" customWidth="1"/>
    <col min="13573" max="13815" width="9.140625" style="122"/>
    <col min="13816" max="13816" width="30.85546875" style="122" customWidth="1"/>
    <col min="13817" max="13817" width="21.85546875" style="122" customWidth="1"/>
    <col min="13818" max="13826" width="9.140625" style="122" customWidth="1"/>
    <col min="13827" max="13827" width="9.140625" style="122"/>
    <col min="13828" max="13828" width="9" style="122" customWidth="1"/>
    <col min="13829" max="14071" width="9.140625" style="122"/>
    <col min="14072" max="14072" width="30.85546875" style="122" customWidth="1"/>
    <col min="14073" max="14073" width="21.85546875" style="122" customWidth="1"/>
    <col min="14074" max="14082" width="9.140625" style="122" customWidth="1"/>
    <col min="14083" max="14083" width="9.140625" style="122"/>
    <col min="14084" max="14084" width="9" style="122" customWidth="1"/>
    <col min="14085" max="14327" width="9.140625" style="122"/>
    <col min="14328" max="14328" width="30.85546875" style="122" customWidth="1"/>
    <col min="14329" max="14329" width="21.85546875" style="122" customWidth="1"/>
    <col min="14330" max="14338" width="9.140625" style="122" customWidth="1"/>
    <col min="14339" max="14339" width="9.140625" style="122"/>
    <col min="14340" max="14340" width="9" style="122" customWidth="1"/>
    <col min="14341" max="14583" width="9.140625" style="122"/>
    <col min="14584" max="14584" width="30.85546875" style="122" customWidth="1"/>
    <col min="14585" max="14585" width="21.85546875" style="122" customWidth="1"/>
    <col min="14586" max="14594" width="9.140625" style="122" customWidth="1"/>
    <col min="14595" max="14595" width="9.140625" style="122"/>
    <col min="14596" max="14596" width="9" style="122" customWidth="1"/>
    <col min="14597" max="14839" width="9.140625" style="122"/>
    <col min="14840" max="14840" width="30.85546875" style="122" customWidth="1"/>
    <col min="14841" max="14841" width="21.85546875" style="122" customWidth="1"/>
    <col min="14842" max="14850" width="9.140625" style="122" customWidth="1"/>
    <col min="14851" max="14851" width="9.140625" style="122"/>
    <col min="14852" max="14852" width="9" style="122" customWidth="1"/>
    <col min="14853" max="15095" width="9.140625" style="122"/>
    <col min="15096" max="15096" width="30.85546875" style="122" customWidth="1"/>
    <col min="15097" max="15097" width="21.85546875" style="122" customWidth="1"/>
    <col min="15098" max="15106" width="9.140625" style="122" customWidth="1"/>
    <col min="15107" max="15107" width="9.140625" style="122"/>
    <col min="15108" max="15108" width="9" style="122" customWidth="1"/>
    <col min="15109" max="15351" width="9.140625" style="122"/>
    <col min="15352" max="15352" width="30.85546875" style="122" customWidth="1"/>
    <col min="15353" max="15353" width="21.85546875" style="122" customWidth="1"/>
    <col min="15354" max="15362" width="9.140625" style="122" customWidth="1"/>
    <col min="15363" max="15363" width="9.140625" style="122"/>
    <col min="15364" max="15364" width="9" style="122" customWidth="1"/>
    <col min="15365" max="15607" width="9.140625" style="122"/>
    <col min="15608" max="15608" width="30.85546875" style="122" customWidth="1"/>
    <col min="15609" max="15609" width="21.85546875" style="122" customWidth="1"/>
    <col min="15610" max="15618" width="9.140625" style="122" customWidth="1"/>
    <col min="15619" max="15619" width="9.140625" style="122"/>
    <col min="15620" max="15620" width="9" style="122" customWidth="1"/>
    <col min="15621" max="15863" width="9.140625" style="122"/>
    <col min="15864" max="15864" width="30.85546875" style="122" customWidth="1"/>
    <col min="15865" max="15865" width="21.85546875" style="122" customWidth="1"/>
    <col min="15866" max="15874" width="9.140625" style="122" customWidth="1"/>
    <col min="15875" max="15875" width="9.140625" style="122"/>
    <col min="15876" max="15876" width="9" style="122" customWidth="1"/>
    <col min="15877" max="16119" width="9.140625" style="122"/>
    <col min="16120" max="16120" width="30.85546875" style="122" customWidth="1"/>
    <col min="16121" max="16121" width="21.85546875" style="122" customWidth="1"/>
    <col min="16122" max="16130" width="9.140625" style="122" customWidth="1"/>
    <col min="16131" max="16131" width="9.140625" style="122"/>
    <col min="16132" max="16132" width="9" style="122" customWidth="1"/>
    <col min="16133" max="16384" width="9.140625" style="122"/>
  </cols>
  <sheetData>
    <row r="1" spans="1:10" s="38" customFormat="1" x14ac:dyDescent="0.25">
      <c r="A1" s="223" t="s">
        <v>50</v>
      </c>
      <c r="B1" s="224"/>
      <c r="C1" s="224"/>
      <c r="D1" s="224"/>
      <c r="E1" s="224"/>
      <c r="F1" s="211"/>
      <c r="G1" s="211"/>
      <c r="H1" s="211"/>
    </row>
    <row r="2" spans="1:10" s="38" customFormat="1" ht="23.25" x14ac:dyDescent="0.25">
      <c r="A2" s="225" t="s">
        <v>47</v>
      </c>
      <c r="B2" s="226"/>
      <c r="C2" s="226"/>
      <c r="D2" s="226"/>
      <c r="E2" s="226"/>
      <c r="F2" s="211"/>
      <c r="G2" s="211"/>
      <c r="H2" s="211"/>
    </row>
    <row r="3" spans="1:10" s="38" customFormat="1" x14ac:dyDescent="0.25">
      <c r="A3" s="227"/>
      <c r="B3" s="228"/>
      <c r="C3" s="228"/>
      <c r="D3" s="228"/>
      <c r="E3" s="228"/>
    </row>
    <row r="4" spans="1:10" s="38" customFormat="1" ht="27.75" customHeight="1" x14ac:dyDescent="0.25">
      <c r="A4" s="229" t="s">
        <v>156</v>
      </c>
      <c r="B4" s="230"/>
      <c r="C4" s="230"/>
      <c r="D4" s="230"/>
      <c r="E4" s="230"/>
      <c r="F4" s="230"/>
      <c r="G4" s="230"/>
      <c r="H4" s="230"/>
    </row>
    <row r="5" spans="1:10" s="39" customFormat="1" x14ac:dyDescent="0.25">
      <c r="A5" s="214" t="s">
        <v>115</v>
      </c>
      <c r="B5" s="231"/>
      <c r="C5" s="231"/>
      <c r="D5" s="231"/>
      <c r="E5" s="231"/>
      <c r="F5" s="211"/>
      <c r="G5" s="211"/>
      <c r="H5" s="211"/>
      <c r="I5" s="211"/>
    </row>
    <row r="6" spans="1:10" s="113" customFormat="1" x14ac:dyDescent="0.25">
      <c r="A6" s="109" t="s">
        <v>23</v>
      </c>
      <c r="B6" s="110"/>
      <c r="C6" s="111"/>
      <c r="D6" s="111"/>
      <c r="E6" s="111"/>
      <c r="F6" s="111"/>
      <c r="G6" s="112" t="s">
        <v>116</v>
      </c>
      <c r="H6" s="111"/>
    </row>
    <row r="7" spans="1:10" s="114" customFormat="1" ht="18.75" x14ac:dyDescent="0.25">
      <c r="A7" s="232" t="s">
        <v>117</v>
      </c>
      <c r="B7" s="233"/>
      <c r="C7" s="233"/>
      <c r="D7" s="233"/>
      <c r="E7" s="233"/>
      <c r="F7" s="233"/>
      <c r="G7" s="233"/>
      <c r="H7" s="233"/>
    </row>
    <row r="8" spans="1:10" s="114" customFormat="1" x14ac:dyDescent="0.25">
      <c r="A8" s="115"/>
      <c r="B8" s="116"/>
      <c r="C8" s="111"/>
      <c r="D8" s="117"/>
      <c r="E8" s="118"/>
      <c r="F8" s="218" t="s">
        <v>118</v>
      </c>
      <c r="G8" s="219"/>
      <c r="H8" s="219"/>
    </row>
    <row r="9" spans="1:10" ht="20.25" thickBot="1" x14ac:dyDescent="0.4">
      <c r="A9" s="119" t="s">
        <v>119</v>
      </c>
      <c r="B9" s="120"/>
      <c r="C9" s="120"/>
      <c r="D9" s="120"/>
      <c r="E9" s="120"/>
      <c r="F9" s="120"/>
      <c r="G9" s="120"/>
      <c r="H9" s="120"/>
      <c r="I9" s="121"/>
      <c r="J9" s="121"/>
    </row>
    <row r="10" spans="1:10" s="128" customFormat="1" ht="49.5" thickBot="1" x14ac:dyDescent="0.3">
      <c r="A10" s="123" t="s">
        <v>2</v>
      </c>
      <c r="B10" s="124" t="s">
        <v>3</v>
      </c>
      <c r="C10" s="125" t="s">
        <v>120</v>
      </c>
      <c r="D10" s="126" t="s">
        <v>90</v>
      </c>
      <c r="E10" s="125" t="s">
        <v>91</v>
      </c>
      <c r="F10" s="126" t="s">
        <v>92</v>
      </c>
      <c r="G10" s="125" t="s">
        <v>93</v>
      </c>
      <c r="H10" s="126" t="s">
        <v>94</v>
      </c>
      <c r="I10" s="127" t="s">
        <v>95</v>
      </c>
      <c r="J10" s="127" t="s">
        <v>96</v>
      </c>
    </row>
    <row r="11" spans="1:10" ht="15.75" thickBot="1" x14ac:dyDescent="0.3">
      <c r="A11" s="220" t="s">
        <v>121</v>
      </c>
      <c r="B11" s="221"/>
      <c r="C11" s="221"/>
      <c r="D11" s="221"/>
      <c r="E11" s="221"/>
      <c r="F11" s="221"/>
      <c r="G11" s="221"/>
      <c r="H11" s="221"/>
      <c r="I11" s="221"/>
      <c r="J11" s="222"/>
    </row>
    <row r="12" spans="1:10" s="128" customFormat="1" x14ac:dyDescent="0.25">
      <c r="A12" s="129" t="s">
        <v>97</v>
      </c>
      <c r="B12" s="130" t="s">
        <v>98</v>
      </c>
      <c r="C12" s="131">
        <v>366.24</v>
      </c>
      <c r="D12" s="132"/>
      <c r="E12" s="133">
        <v>379.32</v>
      </c>
      <c r="F12" s="134"/>
      <c r="G12" s="133">
        <v>392.40000000000003</v>
      </c>
      <c r="H12" s="134"/>
      <c r="I12" s="135">
        <f>C12*2</f>
        <v>732.48</v>
      </c>
      <c r="J12" s="136"/>
    </row>
    <row r="13" spans="1:10" s="128" customFormat="1" x14ac:dyDescent="0.25">
      <c r="A13" s="137" t="s">
        <v>97</v>
      </c>
      <c r="B13" s="138" t="s">
        <v>99</v>
      </c>
      <c r="C13" s="139">
        <v>410.2</v>
      </c>
      <c r="D13" s="140"/>
      <c r="E13" s="133">
        <v>424.84999999999997</v>
      </c>
      <c r="F13" s="141"/>
      <c r="G13" s="133">
        <v>439.5</v>
      </c>
      <c r="H13" s="141"/>
      <c r="I13" s="135">
        <f t="shared" ref="I13:J20" si="0">C13*2</f>
        <v>820.4</v>
      </c>
      <c r="J13" s="142"/>
    </row>
    <row r="14" spans="1:10" s="128" customFormat="1" x14ac:dyDescent="0.25">
      <c r="A14" s="137" t="s">
        <v>97</v>
      </c>
      <c r="B14" s="138" t="s">
        <v>100</v>
      </c>
      <c r="C14" s="139">
        <v>418.74</v>
      </c>
      <c r="D14" s="140"/>
      <c r="E14" s="133">
        <v>433.69499999999999</v>
      </c>
      <c r="F14" s="141"/>
      <c r="G14" s="133">
        <v>448.65000000000003</v>
      </c>
      <c r="H14" s="141"/>
      <c r="I14" s="135">
        <f t="shared" si="0"/>
        <v>837.48</v>
      </c>
      <c r="J14" s="142"/>
    </row>
    <row r="15" spans="1:10" s="128" customFormat="1" x14ac:dyDescent="0.25">
      <c r="A15" s="137" t="s">
        <v>97</v>
      </c>
      <c r="B15" s="138" t="s">
        <v>101</v>
      </c>
      <c r="C15" s="139">
        <v>521</v>
      </c>
      <c r="D15" s="140">
        <v>896.56</v>
      </c>
      <c r="E15" s="133">
        <v>539</v>
      </c>
      <c r="F15" s="141">
        <v>941.38800000000003</v>
      </c>
      <c r="G15" s="133">
        <f>C15*1.15</f>
        <v>599.15</v>
      </c>
      <c r="H15" s="141">
        <f>D15*1.15</f>
        <v>1031.0439999999999</v>
      </c>
      <c r="I15" s="135">
        <f t="shared" si="0"/>
        <v>1042</v>
      </c>
      <c r="J15" s="142">
        <f>D15*2</f>
        <v>1793.12</v>
      </c>
    </row>
    <row r="16" spans="1:10" s="128" customFormat="1" x14ac:dyDescent="0.25">
      <c r="A16" s="137" t="s">
        <v>97</v>
      </c>
      <c r="B16" s="138" t="s">
        <v>102</v>
      </c>
      <c r="C16" s="139">
        <v>590</v>
      </c>
      <c r="D16" s="140">
        <v>949.06</v>
      </c>
      <c r="E16" s="133">
        <v>611</v>
      </c>
      <c r="F16" s="141">
        <v>996.51300000000003</v>
      </c>
      <c r="G16" s="133">
        <f t="shared" ref="G16:H20" si="1">C16*1.15</f>
        <v>678.5</v>
      </c>
      <c r="H16" s="141">
        <f t="shared" si="1"/>
        <v>1091.4189999999999</v>
      </c>
      <c r="I16" s="135">
        <f t="shared" si="0"/>
        <v>1180</v>
      </c>
      <c r="J16" s="142">
        <f t="shared" si="0"/>
        <v>1898.12</v>
      </c>
    </row>
    <row r="17" spans="1:10" s="128" customFormat="1" x14ac:dyDescent="0.25">
      <c r="A17" s="137" t="s">
        <v>97</v>
      </c>
      <c r="B17" s="138" t="s">
        <v>103</v>
      </c>
      <c r="C17" s="139">
        <v>713.72</v>
      </c>
      <c r="D17" s="140">
        <v>1072.3999999999999</v>
      </c>
      <c r="E17" s="133">
        <v>739.21</v>
      </c>
      <c r="F17" s="141">
        <v>1126.02</v>
      </c>
      <c r="G17" s="133">
        <f t="shared" si="1"/>
        <v>820.77800000000002</v>
      </c>
      <c r="H17" s="141">
        <f t="shared" si="1"/>
        <v>1233.2599999999998</v>
      </c>
      <c r="I17" s="135">
        <f t="shared" si="0"/>
        <v>1427.44</v>
      </c>
      <c r="J17" s="142">
        <f t="shared" si="0"/>
        <v>2144.7999999999997</v>
      </c>
    </row>
    <row r="18" spans="1:10" s="128" customFormat="1" x14ac:dyDescent="0.25">
      <c r="A18" s="137" t="s">
        <v>97</v>
      </c>
      <c r="B18" s="138" t="s">
        <v>104</v>
      </c>
      <c r="C18" s="139">
        <v>818.71999999999991</v>
      </c>
      <c r="D18" s="140">
        <v>1143.2399999999998</v>
      </c>
      <c r="E18" s="133">
        <v>847.95999999999992</v>
      </c>
      <c r="F18" s="141">
        <v>1200.4019999999998</v>
      </c>
      <c r="G18" s="133">
        <f t="shared" si="1"/>
        <v>941.52799999999979</v>
      </c>
      <c r="H18" s="141">
        <f t="shared" si="1"/>
        <v>1314.7259999999997</v>
      </c>
      <c r="I18" s="135">
        <f t="shared" si="0"/>
        <v>1637.4399999999998</v>
      </c>
      <c r="J18" s="142">
        <f t="shared" si="0"/>
        <v>2286.4799999999996</v>
      </c>
    </row>
    <row r="19" spans="1:10" s="128" customFormat="1" x14ac:dyDescent="0.25">
      <c r="A19" s="137" t="s">
        <v>97</v>
      </c>
      <c r="B19" s="138" t="s">
        <v>105</v>
      </c>
      <c r="C19" s="139">
        <v>940.8</v>
      </c>
      <c r="D19" s="140">
        <v>1231.1599999999999</v>
      </c>
      <c r="E19" s="133">
        <v>974.4</v>
      </c>
      <c r="F19" s="141">
        <v>1292.7179999999998</v>
      </c>
      <c r="G19" s="133">
        <f t="shared" si="1"/>
        <v>1081.9199999999998</v>
      </c>
      <c r="H19" s="141">
        <f t="shared" si="1"/>
        <v>1415.8339999999998</v>
      </c>
      <c r="I19" s="135">
        <f t="shared" si="0"/>
        <v>1881.6</v>
      </c>
      <c r="J19" s="142">
        <f t="shared" si="0"/>
        <v>2462.3199999999997</v>
      </c>
    </row>
    <row r="20" spans="1:10" s="128" customFormat="1" ht="15.75" thickBot="1" x14ac:dyDescent="0.3">
      <c r="A20" s="143" t="s">
        <v>97</v>
      </c>
      <c r="B20" s="144" t="s">
        <v>106</v>
      </c>
      <c r="C20" s="145">
        <v>1062.8800000000001</v>
      </c>
      <c r="D20" s="140">
        <v>1336.1599999999999</v>
      </c>
      <c r="E20" s="133">
        <v>1100.8400000000001</v>
      </c>
      <c r="F20" s="141">
        <v>1402.9679999999998</v>
      </c>
      <c r="G20" s="133">
        <f t="shared" si="1"/>
        <v>1222.3120000000001</v>
      </c>
      <c r="H20" s="141">
        <f t="shared" si="1"/>
        <v>1536.5839999999996</v>
      </c>
      <c r="I20" s="135">
        <f t="shared" si="0"/>
        <v>2125.7600000000002</v>
      </c>
      <c r="J20" s="142">
        <f t="shared" si="0"/>
        <v>2672.3199999999997</v>
      </c>
    </row>
    <row r="22" spans="1:10" s="114" customFormat="1" x14ac:dyDescent="0.25">
      <c r="A22" s="115"/>
      <c r="B22" s="116"/>
      <c r="C22" s="111"/>
      <c r="D22" s="117"/>
      <c r="E22" s="118"/>
      <c r="F22" s="111"/>
      <c r="G22" s="117"/>
      <c r="H22" s="146"/>
    </row>
    <row r="23" spans="1:10" s="37" customFormat="1" x14ac:dyDescent="0.25">
      <c r="A23" s="37" t="s">
        <v>122</v>
      </c>
    </row>
    <row r="24" spans="1:10" s="37" customFormat="1" x14ac:dyDescent="0.25">
      <c r="A24" s="147" t="s">
        <v>70</v>
      </c>
    </row>
    <row r="25" spans="1:10" s="37" customFormat="1" x14ac:dyDescent="0.25">
      <c r="A25" s="37" t="s">
        <v>123</v>
      </c>
    </row>
    <row r="26" spans="1:10" s="37" customFormat="1" x14ac:dyDescent="0.25">
      <c r="A26" s="37" t="s">
        <v>71</v>
      </c>
    </row>
    <row r="27" spans="1:10" s="114" customFormat="1" x14ac:dyDescent="0.25">
      <c r="A27" s="115"/>
      <c r="B27" s="116"/>
      <c r="C27" s="111"/>
      <c r="D27" s="117"/>
      <c r="E27" s="118"/>
      <c r="F27" s="111"/>
      <c r="G27" s="117"/>
      <c r="H27" s="146"/>
    </row>
  </sheetData>
  <mergeCells count="8">
    <mergeCell ref="F8:H8"/>
    <mergeCell ref="A11:J11"/>
    <mergeCell ref="A1:H1"/>
    <mergeCell ref="A2:H2"/>
    <mergeCell ref="A3:E3"/>
    <mergeCell ref="A4:H4"/>
    <mergeCell ref="A5:I5"/>
    <mergeCell ref="A7:H7"/>
  </mergeCells>
  <hyperlinks>
    <hyperlink ref="A9" r:id="rId1" display="https://flex-ivanovo.ru/" xr:uid="{00000000-0004-0000-0200-000000000000}"/>
    <hyperlink ref="G6" r:id="rId2" xr:uid="{00000000-0004-0000-0200-000001000000}"/>
    <hyperlink ref="A6" r:id="rId3" xr:uid="{00000000-0004-0000-0200-000002000000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J14" sqref="J14"/>
    </sheetView>
  </sheetViews>
  <sheetFormatPr defaultRowHeight="15" x14ac:dyDescent="0.25"/>
  <cols>
    <col min="1" max="1" width="46.7109375" style="115" customWidth="1"/>
    <col min="2" max="2" width="9.140625" style="116"/>
    <col min="3" max="3" width="9.140625" style="156"/>
    <col min="4" max="4" width="9.140625" style="157"/>
    <col min="5" max="5" width="9.140625" style="158"/>
    <col min="6" max="6" width="9.140625" style="156"/>
    <col min="7" max="7" width="9.140625" style="157"/>
    <col min="8" max="8" width="9.140625" style="167"/>
    <col min="9" max="16384" width="9.140625" style="114"/>
  </cols>
  <sheetData>
    <row r="1" spans="1:8" s="38" customFormat="1" x14ac:dyDescent="0.25">
      <c r="A1" s="223" t="s">
        <v>50</v>
      </c>
      <c r="B1" s="224"/>
      <c r="C1" s="224"/>
      <c r="D1" s="224"/>
      <c r="E1" s="224"/>
      <c r="F1" s="211"/>
      <c r="G1" s="211"/>
      <c r="H1" s="211"/>
    </row>
    <row r="2" spans="1:8" s="38" customFormat="1" ht="23.25" x14ac:dyDescent="0.25">
      <c r="A2" s="225" t="s">
        <v>47</v>
      </c>
      <c r="B2" s="226"/>
      <c r="C2" s="226"/>
      <c r="D2" s="226"/>
      <c r="E2" s="226"/>
      <c r="F2" s="211"/>
      <c r="G2" s="211"/>
      <c r="H2" s="211"/>
    </row>
    <row r="3" spans="1:8" s="38" customFormat="1" x14ac:dyDescent="0.25">
      <c r="A3" s="227"/>
      <c r="B3" s="228"/>
      <c r="C3" s="228"/>
      <c r="D3" s="228"/>
      <c r="E3" s="9"/>
      <c r="F3" s="152"/>
      <c r="G3" s="152"/>
      <c r="H3" s="153"/>
    </row>
    <row r="4" spans="1:8" s="38" customFormat="1" x14ac:dyDescent="0.25">
      <c r="A4" s="229" t="s">
        <v>114</v>
      </c>
      <c r="B4" s="230"/>
      <c r="C4" s="230"/>
      <c r="D4" s="230"/>
      <c r="E4" s="230"/>
      <c r="F4" s="230"/>
      <c r="G4" s="230"/>
      <c r="H4" s="230"/>
    </row>
    <row r="5" spans="1:8" s="39" customFormat="1" x14ac:dyDescent="0.25">
      <c r="A5" s="82" t="s">
        <v>124</v>
      </c>
      <c r="B5" s="154"/>
      <c r="C5" s="154"/>
      <c r="D5" s="154"/>
      <c r="E5" s="155" t="s">
        <v>23</v>
      </c>
      <c r="F5" s="81"/>
      <c r="G5" s="81"/>
      <c r="H5" s="81"/>
    </row>
    <row r="6" spans="1:8" x14ac:dyDescent="0.25">
      <c r="E6" s="238" t="s">
        <v>116</v>
      </c>
      <c r="F6" s="239"/>
      <c r="G6" s="239"/>
      <c r="H6" s="239"/>
    </row>
    <row r="7" spans="1:8" ht="18.75" x14ac:dyDescent="0.25">
      <c r="A7" s="232" t="s">
        <v>125</v>
      </c>
      <c r="B7" s="233"/>
      <c r="C7" s="233"/>
      <c r="D7" s="233"/>
      <c r="E7" s="233"/>
      <c r="F7" s="233"/>
      <c r="G7" s="233"/>
      <c r="H7" s="233"/>
    </row>
    <row r="8" spans="1:8" x14ac:dyDescent="0.25">
      <c r="F8" s="234" t="s">
        <v>126</v>
      </c>
      <c r="G8" s="235"/>
      <c r="H8" s="235"/>
    </row>
    <row r="9" spans="1:8" x14ac:dyDescent="0.25">
      <c r="A9" s="159" t="s">
        <v>2</v>
      </c>
      <c r="B9" s="160" t="s">
        <v>3</v>
      </c>
      <c r="C9" s="161" t="s">
        <v>127</v>
      </c>
      <c r="D9" s="162" t="s">
        <v>128</v>
      </c>
      <c r="E9" s="163" t="s">
        <v>129</v>
      </c>
      <c r="F9" s="161" t="s">
        <v>130</v>
      </c>
      <c r="G9" s="162" t="s">
        <v>25</v>
      </c>
      <c r="H9" s="164" t="s">
        <v>131</v>
      </c>
    </row>
    <row r="10" spans="1:8" x14ac:dyDescent="0.25">
      <c r="A10" s="236" t="s">
        <v>132</v>
      </c>
      <c r="B10" s="237"/>
      <c r="C10" s="237"/>
      <c r="D10" s="237"/>
      <c r="E10" s="237"/>
      <c r="F10" s="237"/>
      <c r="G10" s="237"/>
      <c r="H10" s="237"/>
    </row>
    <row r="11" spans="1:8" ht="30" x14ac:dyDescent="0.25">
      <c r="A11" s="159" t="s">
        <v>133</v>
      </c>
      <c r="B11" s="165" t="s">
        <v>98</v>
      </c>
      <c r="C11" s="161">
        <v>267.30000000000007</v>
      </c>
      <c r="D11" s="162">
        <v>275.22000000000003</v>
      </c>
      <c r="E11" s="163">
        <v>285.12</v>
      </c>
      <c r="F11" s="161">
        <v>295.02000000000004</v>
      </c>
      <c r="G11" s="162">
        <v>304.92</v>
      </c>
      <c r="H11" s="164">
        <v>346.5</v>
      </c>
    </row>
    <row r="12" spans="1:8" ht="30" x14ac:dyDescent="0.25">
      <c r="A12" s="159" t="s">
        <v>134</v>
      </c>
      <c r="B12" s="165" t="s">
        <v>99</v>
      </c>
      <c r="C12" s="161">
        <v>275.88000000000005</v>
      </c>
      <c r="D12" s="162">
        <v>290.51</v>
      </c>
      <c r="E12" s="163">
        <v>300.95999999999998</v>
      </c>
      <c r="F12" s="161">
        <v>311.41000000000003</v>
      </c>
      <c r="G12" s="162">
        <v>321.86000000000007</v>
      </c>
      <c r="H12" s="164">
        <v>365.75000000000006</v>
      </c>
    </row>
    <row r="13" spans="1:8" ht="30" x14ac:dyDescent="0.25">
      <c r="A13" s="159" t="s">
        <v>134</v>
      </c>
      <c r="B13" s="165" t="s">
        <v>135</v>
      </c>
      <c r="C13" s="161">
        <v>426.88800000000009</v>
      </c>
      <c r="D13" s="162">
        <v>449.52600000000001</v>
      </c>
      <c r="E13" s="163">
        <v>465.69599999999997</v>
      </c>
      <c r="F13" s="161">
        <v>481.86600000000004</v>
      </c>
      <c r="G13" s="162">
        <v>498.03600000000006</v>
      </c>
      <c r="H13" s="164">
        <v>565.95000000000005</v>
      </c>
    </row>
    <row r="14" spans="1:8" ht="30" x14ac:dyDescent="0.25">
      <c r="A14" s="159" t="s">
        <v>134</v>
      </c>
      <c r="B14" s="165" t="s">
        <v>136</v>
      </c>
      <c r="C14" s="161">
        <v>445.76400000000007</v>
      </c>
      <c r="D14" s="162">
        <v>469.40300000000002</v>
      </c>
      <c r="E14" s="163">
        <v>486.28800000000001</v>
      </c>
      <c r="F14" s="161">
        <v>503.17300000000006</v>
      </c>
      <c r="G14" s="162">
        <v>520.05800000000011</v>
      </c>
      <c r="H14" s="164">
        <v>590.97500000000002</v>
      </c>
    </row>
    <row r="15" spans="1:8" ht="30" x14ac:dyDescent="0.25">
      <c r="A15" s="159" t="s">
        <v>134</v>
      </c>
      <c r="B15" s="165" t="s">
        <v>137</v>
      </c>
      <c r="C15" s="161">
        <v>476.25600000000009</v>
      </c>
      <c r="D15" s="162">
        <v>501.512</v>
      </c>
      <c r="E15" s="163">
        <v>519.55200000000002</v>
      </c>
      <c r="F15" s="161">
        <v>537.59199999999998</v>
      </c>
      <c r="G15" s="162">
        <v>555.63200000000006</v>
      </c>
      <c r="H15" s="164">
        <v>631.40000000000009</v>
      </c>
    </row>
    <row r="16" spans="1:8" ht="30" x14ac:dyDescent="0.25">
      <c r="A16" s="159" t="s">
        <v>134</v>
      </c>
      <c r="B16" s="165" t="s">
        <v>138</v>
      </c>
      <c r="C16" s="161">
        <v>566.28000000000009</v>
      </c>
      <c r="D16" s="162">
        <v>596.30999999999995</v>
      </c>
      <c r="E16" s="163">
        <v>617.7600000000001</v>
      </c>
      <c r="F16" s="161">
        <v>639.21</v>
      </c>
      <c r="G16" s="162">
        <v>660.66000000000008</v>
      </c>
      <c r="H16" s="164">
        <v>750.75000000000011</v>
      </c>
    </row>
    <row r="17" spans="1:8" ht="30" x14ac:dyDescent="0.25">
      <c r="A17" s="159" t="s">
        <v>134</v>
      </c>
      <c r="B17" s="165" t="s">
        <v>139</v>
      </c>
      <c r="C17" s="161">
        <v>630.16800000000001</v>
      </c>
      <c r="D17" s="162">
        <v>663.58600000000001</v>
      </c>
      <c r="E17" s="163">
        <v>687.45600000000002</v>
      </c>
      <c r="F17" s="161">
        <v>711.32600000000002</v>
      </c>
      <c r="G17" s="162">
        <v>735.19600000000003</v>
      </c>
      <c r="H17" s="164">
        <v>835.45</v>
      </c>
    </row>
    <row r="18" spans="1:8" ht="30" x14ac:dyDescent="0.25">
      <c r="A18" s="159" t="s">
        <v>134</v>
      </c>
      <c r="B18" s="165" t="s">
        <v>140</v>
      </c>
      <c r="C18" s="161">
        <v>692.60400000000004</v>
      </c>
      <c r="D18" s="162">
        <v>729.33300000000008</v>
      </c>
      <c r="E18" s="163">
        <v>755.5680000000001</v>
      </c>
      <c r="F18" s="161">
        <v>781.80300000000011</v>
      </c>
      <c r="G18" s="162">
        <v>808.03800000000012</v>
      </c>
      <c r="H18" s="164">
        <v>918.22500000000002</v>
      </c>
    </row>
    <row r="19" spans="1:8" ht="30" x14ac:dyDescent="0.25">
      <c r="A19" s="159" t="s">
        <v>134</v>
      </c>
      <c r="B19" s="165" t="s">
        <v>141</v>
      </c>
      <c r="C19" s="161">
        <v>756.49200000000008</v>
      </c>
      <c r="D19" s="162">
        <v>796.60900000000004</v>
      </c>
      <c r="E19" s="163">
        <v>825.26400000000012</v>
      </c>
      <c r="F19" s="161">
        <v>853.91899999999998</v>
      </c>
      <c r="G19" s="162">
        <v>882.57400000000007</v>
      </c>
      <c r="H19" s="164">
        <v>1002.9250000000001</v>
      </c>
    </row>
    <row r="20" spans="1:8" x14ac:dyDescent="0.25">
      <c r="A20" s="236" t="s">
        <v>142</v>
      </c>
      <c r="B20" s="237"/>
      <c r="C20" s="237"/>
      <c r="D20" s="237"/>
      <c r="E20" s="237"/>
      <c r="F20" s="237"/>
      <c r="G20" s="237"/>
      <c r="H20" s="237"/>
    </row>
    <row r="21" spans="1:8" ht="30" x14ac:dyDescent="0.25">
      <c r="A21" s="159" t="s">
        <v>143</v>
      </c>
      <c r="B21" s="165" t="s">
        <v>136</v>
      </c>
      <c r="C21" s="161">
        <v>544.5</v>
      </c>
      <c r="D21" s="162">
        <v>573.375</v>
      </c>
      <c r="E21" s="163">
        <v>594</v>
      </c>
      <c r="F21" s="161">
        <v>614.625</v>
      </c>
      <c r="G21" s="162">
        <v>635.25</v>
      </c>
      <c r="H21" s="164">
        <v>721.87500000000011</v>
      </c>
    </row>
    <row r="22" spans="1:8" ht="30" x14ac:dyDescent="0.25">
      <c r="A22" s="159" t="s">
        <v>143</v>
      </c>
      <c r="B22" s="165" t="s">
        <v>137</v>
      </c>
      <c r="C22" s="161">
        <v>572.08800000000008</v>
      </c>
      <c r="D22" s="162">
        <v>602.42600000000004</v>
      </c>
      <c r="E22" s="163">
        <v>624.09600000000012</v>
      </c>
      <c r="F22" s="161">
        <v>645.76599999999996</v>
      </c>
      <c r="G22" s="162">
        <v>667.43600000000004</v>
      </c>
      <c r="H22" s="164">
        <v>758.45</v>
      </c>
    </row>
    <row r="23" spans="1:8" ht="30" x14ac:dyDescent="0.25">
      <c r="A23" s="159" t="s">
        <v>143</v>
      </c>
      <c r="B23" s="165" t="s">
        <v>138</v>
      </c>
      <c r="C23" s="161">
        <v>663.56400000000008</v>
      </c>
      <c r="D23" s="162">
        <v>698.75299999999993</v>
      </c>
      <c r="E23" s="163">
        <v>723.88800000000003</v>
      </c>
      <c r="F23" s="161">
        <v>749.02300000000002</v>
      </c>
      <c r="G23" s="162">
        <v>774.15800000000002</v>
      </c>
      <c r="H23" s="164">
        <v>879.72500000000002</v>
      </c>
    </row>
    <row r="24" spans="1:8" ht="30" x14ac:dyDescent="0.25">
      <c r="A24" s="159" t="s">
        <v>143</v>
      </c>
      <c r="B24" s="165" t="s">
        <v>139</v>
      </c>
      <c r="C24" s="161">
        <v>753.58800000000008</v>
      </c>
      <c r="D24" s="162">
        <v>793.55100000000004</v>
      </c>
      <c r="E24" s="163">
        <v>822.09600000000012</v>
      </c>
      <c r="F24" s="161">
        <v>850.64099999999996</v>
      </c>
      <c r="G24" s="162">
        <v>879.18600000000004</v>
      </c>
      <c r="H24" s="164">
        <v>999.07500000000005</v>
      </c>
    </row>
    <row r="25" spans="1:8" ht="30" x14ac:dyDescent="0.25">
      <c r="A25" s="159" t="s">
        <v>143</v>
      </c>
      <c r="B25" s="165" t="s">
        <v>140</v>
      </c>
      <c r="C25" s="161">
        <v>818.92800000000011</v>
      </c>
      <c r="D25" s="162">
        <v>862.35599999999999</v>
      </c>
      <c r="E25" s="163">
        <v>893.37600000000009</v>
      </c>
      <c r="F25" s="161">
        <v>924.39600000000007</v>
      </c>
      <c r="G25" s="162">
        <v>955.41600000000017</v>
      </c>
      <c r="H25" s="164">
        <v>1085.7</v>
      </c>
    </row>
    <row r="26" spans="1:8" ht="30" x14ac:dyDescent="0.25">
      <c r="A26" s="159" t="s">
        <v>143</v>
      </c>
      <c r="B26" s="165" t="s">
        <v>141</v>
      </c>
      <c r="C26" s="161">
        <v>881.36400000000003</v>
      </c>
      <c r="D26" s="162">
        <v>928.10299999999995</v>
      </c>
      <c r="E26" s="163">
        <v>961.48799999999994</v>
      </c>
      <c r="F26" s="161">
        <v>994.87300000000005</v>
      </c>
      <c r="G26" s="162">
        <v>1028.258</v>
      </c>
      <c r="H26" s="164">
        <v>1168.4750000000001</v>
      </c>
    </row>
    <row r="28" spans="1:8" s="37" customFormat="1" x14ac:dyDescent="0.25">
      <c r="A28" s="37" t="s">
        <v>122</v>
      </c>
      <c r="C28" s="9"/>
      <c r="D28" s="9"/>
      <c r="E28" s="9"/>
      <c r="F28" s="9"/>
      <c r="G28" s="9"/>
      <c r="H28" s="166"/>
    </row>
    <row r="29" spans="1:8" s="37" customFormat="1" x14ac:dyDescent="0.25">
      <c r="A29" s="147" t="s">
        <v>70</v>
      </c>
      <c r="C29" s="9"/>
      <c r="D29" s="9"/>
      <c r="E29" s="9"/>
      <c r="F29" s="9"/>
      <c r="G29" s="9"/>
      <c r="H29" s="166"/>
    </row>
    <row r="30" spans="1:8" s="37" customFormat="1" x14ac:dyDescent="0.25">
      <c r="A30" s="37" t="s">
        <v>123</v>
      </c>
      <c r="C30" s="9"/>
      <c r="D30" s="9"/>
      <c r="E30" s="9"/>
      <c r="F30" s="9"/>
      <c r="G30" s="9"/>
      <c r="H30" s="166"/>
    </row>
    <row r="31" spans="1:8" s="37" customFormat="1" x14ac:dyDescent="0.25">
      <c r="A31" s="37" t="s">
        <v>71</v>
      </c>
      <c r="C31" s="9"/>
      <c r="D31" s="9"/>
      <c r="E31" s="9"/>
      <c r="F31" s="9"/>
      <c r="G31" s="9"/>
      <c r="H31" s="166"/>
    </row>
  </sheetData>
  <mergeCells count="9">
    <mergeCell ref="F8:H8"/>
    <mergeCell ref="A10:H10"/>
    <mergeCell ref="A20:H20"/>
    <mergeCell ref="A1:H1"/>
    <mergeCell ref="A2:H2"/>
    <mergeCell ref="A3:D3"/>
    <mergeCell ref="A4:H4"/>
    <mergeCell ref="E6:H6"/>
    <mergeCell ref="A7:H7"/>
  </mergeCells>
  <hyperlinks>
    <hyperlink ref="E5" r:id="rId1" xr:uid="{00000000-0004-0000-0300-000000000000}"/>
    <hyperlink ref="E6" r:id="rId2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19"/>
  <sheetViews>
    <sheetView workbookViewId="0">
      <selection activeCell="B10" sqref="B10"/>
    </sheetView>
  </sheetViews>
  <sheetFormatPr defaultRowHeight="15" x14ac:dyDescent="0.25"/>
  <cols>
    <col min="1" max="1" width="9.140625" style="37"/>
    <col min="2" max="2" width="59.140625" style="37" customWidth="1"/>
    <col min="3" max="3" width="22.28515625" style="37" customWidth="1"/>
    <col min="4" max="5" width="9.140625" style="5"/>
    <col min="6" max="16384" width="9.140625" style="37"/>
  </cols>
  <sheetData>
    <row r="1" spans="1:254" s="172" customFormat="1" x14ac:dyDescent="0.25">
      <c r="A1" s="243" t="s">
        <v>20</v>
      </c>
      <c r="B1" s="243"/>
      <c r="C1" s="243"/>
      <c r="D1" s="243"/>
      <c r="E1" s="244"/>
      <c r="F1" s="244"/>
      <c r="G1" s="168"/>
      <c r="H1" s="169"/>
      <c r="I1" s="170"/>
      <c r="J1" s="171"/>
    </row>
    <row r="2" spans="1:254" s="172" customFormat="1" ht="49.5" customHeight="1" x14ac:dyDescent="0.25">
      <c r="A2" s="244"/>
      <c r="B2" s="244"/>
      <c r="C2" s="244"/>
      <c r="D2" s="244"/>
      <c r="E2" s="244"/>
      <c r="F2" s="244"/>
      <c r="G2" s="168"/>
      <c r="H2" s="169"/>
      <c r="I2" s="170"/>
      <c r="J2" s="171"/>
    </row>
    <row r="3" spans="1:254" s="172" customFormat="1" x14ac:dyDescent="0.25">
      <c r="A3" s="245" t="s">
        <v>155</v>
      </c>
      <c r="B3" s="245"/>
      <c r="C3" s="245"/>
      <c r="D3" s="245"/>
      <c r="E3" s="246"/>
      <c r="F3" s="246"/>
      <c r="G3" s="168"/>
      <c r="H3" s="169"/>
      <c r="I3" s="170"/>
      <c r="J3" s="171"/>
    </row>
    <row r="4" spans="1:254" s="172" customFormat="1" x14ac:dyDescent="0.25">
      <c r="A4" s="245" t="s">
        <v>144</v>
      </c>
      <c r="B4" s="245"/>
      <c r="C4" s="245"/>
      <c r="D4" s="245"/>
      <c r="E4" s="246"/>
      <c r="F4" s="246"/>
      <c r="G4" s="247"/>
      <c r="H4" s="247"/>
      <c r="I4" s="247"/>
      <c r="J4" s="247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42"/>
      <c r="AR4" s="242"/>
      <c r="AS4" s="242"/>
      <c r="AT4" s="242"/>
      <c r="AU4" s="242"/>
      <c r="AV4" s="242"/>
      <c r="AW4" s="242"/>
      <c r="AX4" s="242"/>
      <c r="AY4" s="242"/>
      <c r="AZ4" s="242"/>
      <c r="BA4" s="242"/>
      <c r="BB4" s="242"/>
      <c r="BC4" s="242"/>
      <c r="BD4" s="242"/>
      <c r="BE4" s="242"/>
      <c r="BF4" s="242"/>
      <c r="BG4" s="242"/>
      <c r="BH4" s="242"/>
      <c r="BI4" s="242"/>
      <c r="BJ4" s="242"/>
      <c r="BK4" s="242"/>
      <c r="BL4" s="242"/>
      <c r="BM4" s="242"/>
      <c r="BN4" s="242"/>
      <c r="BO4" s="242"/>
      <c r="BP4" s="242"/>
      <c r="BQ4" s="242"/>
      <c r="BR4" s="242"/>
      <c r="BS4" s="242"/>
      <c r="BT4" s="242"/>
      <c r="BU4" s="242"/>
      <c r="BV4" s="242"/>
      <c r="BW4" s="242"/>
      <c r="BX4" s="242"/>
      <c r="BY4" s="242"/>
      <c r="BZ4" s="242"/>
      <c r="CA4" s="242"/>
      <c r="CB4" s="242"/>
      <c r="CC4" s="242"/>
      <c r="CD4" s="242"/>
      <c r="CE4" s="242"/>
      <c r="CF4" s="242"/>
      <c r="CG4" s="242"/>
      <c r="CH4" s="242"/>
      <c r="CI4" s="242"/>
      <c r="CJ4" s="242"/>
      <c r="CK4" s="242"/>
      <c r="CL4" s="242"/>
      <c r="CM4" s="242"/>
      <c r="CN4" s="242"/>
      <c r="CO4" s="242"/>
      <c r="CP4" s="242"/>
      <c r="CQ4" s="242"/>
      <c r="CR4" s="242"/>
      <c r="CS4" s="242"/>
      <c r="CT4" s="242"/>
      <c r="CU4" s="242"/>
      <c r="CV4" s="242"/>
      <c r="CW4" s="242"/>
      <c r="CX4" s="242"/>
      <c r="CY4" s="242"/>
      <c r="CZ4" s="242"/>
      <c r="DA4" s="242"/>
      <c r="DB4" s="242"/>
      <c r="DC4" s="242"/>
      <c r="DD4" s="242"/>
      <c r="DE4" s="242"/>
      <c r="DF4" s="242"/>
      <c r="DG4" s="242"/>
      <c r="DH4" s="242"/>
      <c r="DI4" s="242"/>
      <c r="DJ4" s="242"/>
      <c r="DK4" s="242"/>
      <c r="DL4" s="242"/>
      <c r="DM4" s="242"/>
      <c r="DN4" s="242"/>
      <c r="DO4" s="242"/>
      <c r="DP4" s="242"/>
      <c r="DQ4" s="242"/>
      <c r="DR4" s="242"/>
      <c r="DS4" s="242"/>
      <c r="DT4" s="242"/>
      <c r="DU4" s="242"/>
      <c r="DV4" s="242"/>
      <c r="DW4" s="242"/>
      <c r="DX4" s="242"/>
      <c r="DY4" s="242"/>
      <c r="DZ4" s="242"/>
      <c r="EA4" s="242"/>
      <c r="EB4" s="242"/>
      <c r="EC4" s="242"/>
      <c r="ED4" s="242"/>
      <c r="EE4" s="242"/>
      <c r="EF4" s="242"/>
      <c r="EG4" s="242"/>
      <c r="EH4" s="242"/>
      <c r="EI4" s="242"/>
      <c r="EJ4" s="242"/>
      <c r="EK4" s="242"/>
      <c r="EL4" s="242"/>
      <c r="EM4" s="242"/>
      <c r="EN4" s="242"/>
      <c r="EO4" s="242"/>
      <c r="EP4" s="242"/>
      <c r="EQ4" s="242"/>
      <c r="ER4" s="242"/>
      <c r="ES4" s="242"/>
      <c r="ET4" s="242"/>
      <c r="EU4" s="242"/>
      <c r="EV4" s="242"/>
      <c r="EW4" s="242"/>
      <c r="EX4" s="242"/>
      <c r="EY4" s="242"/>
      <c r="EZ4" s="242"/>
      <c r="FA4" s="242"/>
      <c r="FB4" s="242"/>
      <c r="FC4" s="242"/>
      <c r="FD4" s="242"/>
      <c r="FE4" s="242"/>
      <c r="FF4" s="242"/>
      <c r="FG4" s="242"/>
      <c r="FH4" s="242"/>
      <c r="FI4" s="242"/>
      <c r="FJ4" s="242"/>
      <c r="FK4" s="242"/>
      <c r="FL4" s="242"/>
      <c r="FM4" s="242"/>
      <c r="FN4" s="242"/>
      <c r="FO4" s="242"/>
      <c r="FP4" s="242"/>
      <c r="FQ4" s="242"/>
      <c r="FR4" s="242"/>
      <c r="FS4" s="242"/>
      <c r="FT4" s="242"/>
      <c r="FU4" s="242"/>
      <c r="FV4" s="242"/>
      <c r="FW4" s="242"/>
      <c r="FX4" s="242"/>
      <c r="FY4" s="242"/>
      <c r="FZ4" s="242"/>
      <c r="GA4" s="242"/>
      <c r="GB4" s="242"/>
      <c r="GC4" s="242"/>
      <c r="GD4" s="242"/>
      <c r="GE4" s="242"/>
      <c r="GF4" s="242"/>
      <c r="GG4" s="242"/>
      <c r="GH4" s="242"/>
      <c r="GI4" s="242"/>
      <c r="GJ4" s="242"/>
      <c r="GK4" s="242"/>
      <c r="GL4" s="242"/>
      <c r="GM4" s="242"/>
      <c r="GN4" s="242"/>
      <c r="GO4" s="242"/>
      <c r="GP4" s="242"/>
      <c r="GQ4" s="242"/>
      <c r="GR4" s="242"/>
      <c r="GS4" s="242"/>
      <c r="GT4" s="242"/>
      <c r="GU4" s="242"/>
      <c r="GV4" s="242"/>
      <c r="GW4" s="242"/>
      <c r="GX4" s="242"/>
      <c r="GY4" s="242"/>
      <c r="GZ4" s="242"/>
      <c r="HA4" s="242"/>
      <c r="HB4" s="242"/>
      <c r="HC4" s="242"/>
      <c r="HD4" s="242"/>
      <c r="HE4" s="242"/>
      <c r="HF4" s="242"/>
      <c r="HG4" s="242"/>
      <c r="HH4" s="242"/>
      <c r="HI4" s="242"/>
      <c r="HJ4" s="242"/>
      <c r="HK4" s="242"/>
      <c r="HL4" s="242"/>
      <c r="HM4" s="242"/>
      <c r="HN4" s="242"/>
      <c r="HO4" s="242"/>
      <c r="HP4" s="242"/>
      <c r="HQ4" s="242"/>
      <c r="HR4" s="242"/>
      <c r="HS4" s="242"/>
      <c r="HT4" s="242"/>
      <c r="HU4" s="242"/>
      <c r="HV4" s="242"/>
      <c r="HW4" s="242"/>
      <c r="HX4" s="242"/>
      <c r="HY4" s="242"/>
      <c r="HZ4" s="242"/>
      <c r="IA4" s="242"/>
      <c r="IB4" s="242"/>
      <c r="IC4" s="242"/>
      <c r="ID4" s="242"/>
      <c r="IE4" s="242"/>
      <c r="IF4" s="242"/>
      <c r="IG4" s="242"/>
      <c r="IH4" s="242"/>
      <c r="II4" s="242"/>
      <c r="IJ4" s="242"/>
      <c r="IK4" s="242"/>
      <c r="IL4" s="242"/>
      <c r="IM4" s="242"/>
      <c r="IN4" s="242"/>
      <c r="IO4" s="242"/>
      <c r="IP4" s="242"/>
      <c r="IQ4" s="242"/>
      <c r="IR4" s="242"/>
      <c r="IS4" s="242"/>
      <c r="IT4" s="242"/>
    </row>
    <row r="5" spans="1:254" s="179" customFormat="1" x14ac:dyDescent="0.25">
      <c r="A5" s="173"/>
      <c r="B5" s="174" t="s">
        <v>89</v>
      </c>
      <c r="C5" s="174" t="s">
        <v>23</v>
      </c>
      <c r="D5" s="175"/>
      <c r="E5" s="176"/>
      <c r="F5" s="177" t="s">
        <v>116</v>
      </c>
      <c r="G5" s="178"/>
      <c r="H5" s="178"/>
      <c r="I5" s="178"/>
      <c r="J5" s="178"/>
    </row>
    <row r="6" spans="1:254" x14ac:dyDescent="0.25">
      <c r="B6" s="240" t="s">
        <v>145</v>
      </c>
      <c r="C6" s="240"/>
      <c r="D6" s="240"/>
      <c r="E6" s="240"/>
    </row>
    <row r="7" spans="1:254" x14ac:dyDescent="0.25">
      <c r="C7" s="241" t="s">
        <v>146</v>
      </c>
      <c r="D7" s="241"/>
      <c r="E7" s="241"/>
    </row>
    <row r="8" spans="1:254" x14ac:dyDescent="0.25">
      <c r="B8" s="180" t="s">
        <v>147</v>
      </c>
      <c r="C8" s="180" t="s">
        <v>3</v>
      </c>
      <c r="D8" s="181" t="s">
        <v>148</v>
      </c>
      <c r="E8" s="181" t="s">
        <v>149</v>
      </c>
    </row>
    <row r="9" spans="1:254" ht="45" x14ac:dyDescent="0.25">
      <c r="B9" s="182" t="s">
        <v>150</v>
      </c>
      <c r="C9" s="181" t="s">
        <v>151</v>
      </c>
      <c r="D9" s="181">
        <v>1030</v>
      </c>
      <c r="E9" s="181">
        <v>1055</v>
      </c>
    </row>
    <row r="10" spans="1:254" ht="45" x14ac:dyDescent="0.25">
      <c r="B10" s="182" t="s">
        <v>150</v>
      </c>
      <c r="C10" s="181" t="s">
        <v>152</v>
      </c>
      <c r="D10" s="181">
        <v>1080</v>
      </c>
      <c r="E10" s="181">
        <v>1105</v>
      </c>
    </row>
    <row r="11" spans="1:254" ht="45" x14ac:dyDescent="0.25">
      <c r="B11" s="182" t="s">
        <v>150</v>
      </c>
      <c r="C11" s="181" t="s">
        <v>153</v>
      </c>
      <c r="D11" s="181">
        <v>1425</v>
      </c>
      <c r="E11" s="181">
        <v>1455</v>
      </c>
    </row>
    <row r="14" spans="1:254" x14ac:dyDescent="0.25">
      <c r="B14" s="211" t="s">
        <v>154</v>
      </c>
      <c r="C14" s="211"/>
      <c r="D14" s="211"/>
      <c r="E14" s="211"/>
    </row>
    <row r="16" spans="1:254" x14ac:dyDescent="0.25">
      <c r="A16" s="37" t="s">
        <v>122</v>
      </c>
      <c r="D16" s="37"/>
      <c r="E16" s="37"/>
    </row>
    <row r="17" spans="1:1" s="37" customFormat="1" x14ac:dyDescent="0.25">
      <c r="A17" s="147" t="s">
        <v>70</v>
      </c>
    </row>
    <row r="18" spans="1:1" s="37" customFormat="1" x14ac:dyDescent="0.25">
      <c r="A18" s="37" t="s">
        <v>123</v>
      </c>
    </row>
    <row r="19" spans="1:1" s="37" customFormat="1" x14ac:dyDescent="0.25">
      <c r="A19" s="37" t="s">
        <v>71</v>
      </c>
    </row>
  </sheetData>
  <mergeCells count="69">
    <mergeCell ref="AI4:AL4"/>
    <mergeCell ref="A1:F1"/>
    <mergeCell ref="A2:F2"/>
    <mergeCell ref="A3:F3"/>
    <mergeCell ref="A4:F4"/>
    <mergeCell ref="G4:J4"/>
    <mergeCell ref="K4:N4"/>
    <mergeCell ref="O4:R4"/>
    <mergeCell ref="S4:V4"/>
    <mergeCell ref="W4:Z4"/>
    <mergeCell ref="AA4:AD4"/>
    <mergeCell ref="AE4:AH4"/>
    <mergeCell ref="CE4:CH4"/>
    <mergeCell ref="AM4:AP4"/>
    <mergeCell ref="AQ4:AT4"/>
    <mergeCell ref="AU4:AX4"/>
    <mergeCell ref="AY4:BB4"/>
    <mergeCell ref="BC4:BF4"/>
    <mergeCell ref="BG4:BJ4"/>
    <mergeCell ref="BK4:BN4"/>
    <mergeCell ref="BO4:BR4"/>
    <mergeCell ref="BS4:BV4"/>
    <mergeCell ref="BW4:BZ4"/>
    <mergeCell ref="CA4:CD4"/>
    <mergeCell ref="EA4:ED4"/>
    <mergeCell ref="CI4:CL4"/>
    <mergeCell ref="CM4:CP4"/>
    <mergeCell ref="CQ4:CT4"/>
    <mergeCell ref="CU4:CX4"/>
    <mergeCell ref="CY4:DB4"/>
    <mergeCell ref="DC4:DF4"/>
    <mergeCell ref="DG4:DJ4"/>
    <mergeCell ref="DK4:DN4"/>
    <mergeCell ref="DO4:DR4"/>
    <mergeCell ref="DS4:DV4"/>
    <mergeCell ref="DW4:DZ4"/>
    <mergeCell ref="FW4:FZ4"/>
    <mergeCell ref="EE4:EH4"/>
    <mergeCell ref="EI4:EL4"/>
    <mergeCell ref="EM4:EP4"/>
    <mergeCell ref="EQ4:ET4"/>
    <mergeCell ref="EU4:EX4"/>
    <mergeCell ref="EY4:FB4"/>
    <mergeCell ref="IE4:IH4"/>
    <mergeCell ref="II4:IL4"/>
    <mergeCell ref="IM4:IP4"/>
    <mergeCell ref="IQ4:IT4"/>
    <mergeCell ref="GY4:HB4"/>
    <mergeCell ref="HC4:HF4"/>
    <mergeCell ref="HG4:HJ4"/>
    <mergeCell ref="HK4:HN4"/>
    <mergeCell ref="HO4:HR4"/>
    <mergeCell ref="HS4:HV4"/>
    <mergeCell ref="B6:E6"/>
    <mergeCell ref="C7:E7"/>
    <mergeCell ref="B14:E14"/>
    <mergeCell ref="HW4:HZ4"/>
    <mergeCell ref="IA4:ID4"/>
    <mergeCell ref="GA4:GD4"/>
    <mergeCell ref="GE4:GH4"/>
    <mergeCell ref="GI4:GL4"/>
    <mergeCell ref="GM4:GP4"/>
    <mergeCell ref="GQ4:GT4"/>
    <mergeCell ref="GU4:GX4"/>
    <mergeCell ref="FC4:FF4"/>
    <mergeCell ref="FG4:FJ4"/>
    <mergeCell ref="FK4:FN4"/>
    <mergeCell ref="FO4:FR4"/>
    <mergeCell ref="FS4:FV4"/>
  </mergeCells>
  <hyperlinks>
    <hyperlink ref="C5" r:id="rId1" xr:uid="{00000000-0004-0000-0400-000000000000}"/>
    <hyperlink ref="F5" r:id="rId2" xr:uid="{00000000-0004-0000-0400-000001000000}"/>
    <hyperlink ref="B5" r:id="rId3" xr:uid="{00000000-0004-0000-0400-000002000000}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topLeftCell="A4" workbookViewId="0">
      <selection activeCell="D22" sqref="D22"/>
    </sheetView>
  </sheetViews>
  <sheetFormatPr defaultRowHeight="15" x14ac:dyDescent="0.25"/>
  <cols>
    <col min="1" max="1" width="49.140625" customWidth="1"/>
    <col min="2" max="2" width="16.85546875" customWidth="1"/>
    <col min="3" max="3" width="9.140625" style="29"/>
    <col min="4" max="5" width="9.140625" style="9"/>
    <col min="6" max="6" width="9.42578125" style="22" bestFit="1" customWidth="1"/>
    <col min="253" max="253" width="49.140625" customWidth="1"/>
    <col min="254" max="254" width="16.85546875" customWidth="1"/>
    <col min="261" max="261" width="9.42578125" bestFit="1" customWidth="1"/>
    <col min="509" max="509" width="49.140625" customWidth="1"/>
    <col min="510" max="510" width="16.85546875" customWidth="1"/>
    <col min="517" max="517" width="9.42578125" bestFit="1" customWidth="1"/>
    <col min="765" max="765" width="49.140625" customWidth="1"/>
    <col min="766" max="766" width="16.85546875" customWidth="1"/>
    <col min="773" max="773" width="9.42578125" bestFit="1" customWidth="1"/>
    <col min="1021" max="1021" width="49.140625" customWidth="1"/>
    <col min="1022" max="1022" width="16.85546875" customWidth="1"/>
    <col min="1029" max="1029" width="9.42578125" bestFit="1" customWidth="1"/>
    <col min="1277" max="1277" width="49.140625" customWidth="1"/>
    <col min="1278" max="1278" width="16.85546875" customWidth="1"/>
    <col min="1285" max="1285" width="9.42578125" bestFit="1" customWidth="1"/>
    <col min="1533" max="1533" width="49.140625" customWidth="1"/>
    <col min="1534" max="1534" width="16.85546875" customWidth="1"/>
    <col min="1541" max="1541" width="9.42578125" bestFit="1" customWidth="1"/>
    <col min="1789" max="1789" width="49.140625" customWidth="1"/>
    <col min="1790" max="1790" width="16.85546875" customWidth="1"/>
    <col min="1797" max="1797" width="9.42578125" bestFit="1" customWidth="1"/>
    <col min="2045" max="2045" width="49.140625" customWidth="1"/>
    <col min="2046" max="2046" width="16.85546875" customWidth="1"/>
    <col min="2053" max="2053" width="9.42578125" bestFit="1" customWidth="1"/>
    <col min="2301" max="2301" width="49.140625" customWidth="1"/>
    <col min="2302" max="2302" width="16.85546875" customWidth="1"/>
    <col min="2309" max="2309" width="9.42578125" bestFit="1" customWidth="1"/>
    <col min="2557" max="2557" width="49.140625" customWidth="1"/>
    <col min="2558" max="2558" width="16.85546875" customWidth="1"/>
    <col min="2565" max="2565" width="9.42578125" bestFit="1" customWidth="1"/>
    <col min="2813" max="2813" width="49.140625" customWidth="1"/>
    <col min="2814" max="2814" width="16.85546875" customWidth="1"/>
    <col min="2821" max="2821" width="9.42578125" bestFit="1" customWidth="1"/>
    <col min="3069" max="3069" width="49.140625" customWidth="1"/>
    <col min="3070" max="3070" width="16.85546875" customWidth="1"/>
    <col min="3077" max="3077" width="9.42578125" bestFit="1" customWidth="1"/>
    <col min="3325" max="3325" width="49.140625" customWidth="1"/>
    <col min="3326" max="3326" width="16.85546875" customWidth="1"/>
    <col min="3333" max="3333" width="9.42578125" bestFit="1" customWidth="1"/>
    <col min="3581" max="3581" width="49.140625" customWidth="1"/>
    <col min="3582" max="3582" width="16.85546875" customWidth="1"/>
    <col min="3589" max="3589" width="9.42578125" bestFit="1" customWidth="1"/>
    <col min="3837" max="3837" width="49.140625" customWidth="1"/>
    <col min="3838" max="3838" width="16.85546875" customWidth="1"/>
    <col min="3845" max="3845" width="9.42578125" bestFit="1" customWidth="1"/>
    <col min="4093" max="4093" width="49.140625" customWidth="1"/>
    <col min="4094" max="4094" width="16.85546875" customWidth="1"/>
    <col min="4101" max="4101" width="9.42578125" bestFit="1" customWidth="1"/>
    <col min="4349" max="4349" width="49.140625" customWidth="1"/>
    <col min="4350" max="4350" width="16.85546875" customWidth="1"/>
    <col min="4357" max="4357" width="9.42578125" bestFit="1" customWidth="1"/>
    <col min="4605" max="4605" width="49.140625" customWidth="1"/>
    <col min="4606" max="4606" width="16.85546875" customWidth="1"/>
    <col min="4613" max="4613" width="9.42578125" bestFit="1" customWidth="1"/>
    <col min="4861" max="4861" width="49.140625" customWidth="1"/>
    <col min="4862" max="4862" width="16.85546875" customWidth="1"/>
    <col min="4869" max="4869" width="9.42578125" bestFit="1" customWidth="1"/>
    <col min="5117" max="5117" width="49.140625" customWidth="1"/>
    <col min="5118" max="5118" width="16.85546875" customWidth="1"/>
    <col min="5125" max="5125" width="9.42578125" bestFit="1" customWidth="1"/>
    <col min="5373" max="5373" width="49.140625" customWidth="1"/>
    <col min="5374" max="5374" width="16.85546875" customWidth="1"/>
    <col min="5381" max="5381" width="9.42578125" bestFit="1" customWidth="1"/>
    <col min="5629" max="5629" width="49.140625" customWidth="1"/>
    <col min="5630" max="5630" width="16.85546875" customWidth="1"/>
    <col min="5637" max="5637" width="9.42578125" bestFit="1" customWidth="1"/>
    <col min="5885" max="5885" width="49.140625" customWidth="1"/>
    <col min="5886" max="5886" width="16.85546875" customWidth="1"/>
    <col min="5893" max="5893" width="9.42578125" bestFit="1" customWidth="1"/>
    <col min="6141" max="6141" width="49.140625" customWidth="1"/>
    <col min="6142" max="6142" width="16.85546875" customWidth="1"/>
    <col min="6149" max="6149" width="9.42578125" bestFit="1" customWidth="1"/>
    <col min="6397" max="6397" width="49.140625" customWidth="1"/>
    <col min="6398" max="6398" width="16.85546875" customWidth="1"/>
    <col min="6405" max="6405" width="9.42578125" bestFit="1" customWidth="1"/>
    <col min="6653" max="6653" width="49.140625" customWidth="1"/>
    <col min="6654" max="6654" width="16.85546875" customWidth="1"/>
    <col min="6661" max="6661" width="9.42578125" bestFit="1" customWidth="1"/>
    <col min="6909" max="6909" width="49.140625" customWidth="1"/>
    <col min="6910" max="6910" width="16.85546875" customWidth="1"/>
    <col min="6917" max="6917" width="9.42578125" bestFit="1" customWidth="1"/>
    <col min="7165" max="7165" width="49.140625" customWidth="1"/>
    <col min="7166" max="7166" width="16.85546875" customWidth="1"/>
    <col min="7173" max="7173" width="9.42578125" bestFit="1" customWidth="1"/>
    <col min="7421" max="7421" width="49.140625" customWidth="1"/>
    <col min="7422" max="7422" width="16.85546875" customWidth="1"/>
    <col min="7429" max="7429" width="9.42578125" bestFit="1" customWidth="1"/>
    <col min="7677" max="7677" width="49.140625" customWidth="1"/>
    <col min="7678" max="7678" width="16.85546875" customWidth="1"/>
    <col min="7685" max="7685" width="9.42578125" bestFit="1" customWidth="1"/>
    <col min="7933" max="7933" width="49.140625" customWidth="1"/>
    <col min="7934" max="7934" width="16.85546875" customWidth="1"/>
    <col min="7941" max="7941" width="9.42578125" bestFit="1" customWidth="1"/>
    <col min="8189" max="8189" width="49.140625" customWidth="1"/>
    <col min="8190" max="8190" width="16.85546875" customWidth="1"/>
    <col min="8197" max="8197" width="9.42578125" bestFit="1" customWidth="1"/>
    <col min="8445" max="8445" width="49.140625" customWidth="1"/>
    <col min="8446" max="8446" width="16.85546875" customWidth="1"/>
    <col min="8453" max="8453" width="9.42578125" bestFit="1" customWidth="1"/>
    <col min="8701" max="8701" width="49.140625" customWidth="1"/>
    <col min="8702" max="8702" width="16.85546875" customWidth="1"/>
    <col min="8709" max="8709" width="9.42578125" bestFit="1" customWidth="1"/>
    <col min="8957" max="8957" width="49.140625" customWidth="1"/>
    <col min="8958" max="8958" width="16.85546875" customWidth="1"/>
    <col min="8965" max="8965" width="9.42578125" bestFit="1" customWidth="1"/>
    <col min="9213" max="9213" width="49.140625" customWidth="1"/>
    <col min="9214" max="9214" width="16.85546875" customWidth="1"/>
    <col min="9221" max="9221" width="9.42578125" bestFit="1" customWidth="1"/>
    <col min="9469" max="9469" width="49.140625" customWidth="1"/>
    <col min="9470" max="9470" width="16.85546875" customWidth="1"/>
    <col min="9477" max="9477" width="9.42578125" bestFit="1" customWidth="1"/>
    <col min="9725" max="9725" width="49.140625" customWidth="1"/>
    <col min="9726" max="9726" width="16.85546875" customWidth="1"/>
    <col min="9733" max="9733" width="9.42578125" bestFit="1" customWidth="1"/>
    <col min="9981" max="9981" width="49.140625" customWidth="1"/>
    <col min="9982" max="9982" width="16.85546875" customWidth="1"/>
    <col min="9989" max="9989" width="9.42578125" bestFit="1" customWidth="1"/>
    <col min="10237" max="10237" width="49.140625" customWidth="1"/>
    <col min="10238" max="10238" width="16.85546875" customWidth="1"/>
    <col min="10245" max="10245" width="9.42578125" bestFit="1" customWidth="1"/>
    <col min="10493" max="10493" width="49.140625" customWidth="1"/>
    <col min="10494" max="10494" width="16.85546875" customWidth="1"/>
    <col min="10501" max="10501" width="9.42578125" bestFit="1" customWidth="1"/>
    <col min="10749" max="10749" width="49.140625" customWidth="1"/>
    <col min="10750" max="10750" width="16.85546875" customWidth="1"/>
    <col min="10757" max="10757" width="9.42578125" bestFit="1" customWidth="1"/>
    <col min="11005" max="11005" width="49.140625" customWidth="1"/>
    <col min="11006" max="11006" width="16.85546875" customWidth="1"/>
    <col min="11013" max="11013" width="9.42578125" bestFit="1" customWidth="1"/>
    <col min="11261" max="11261" width="49.140625" customWidth="1"/>
    <col min="11262" max="11262" width="16.85546875" customWidth="1"/>
    <col min="11269" max="11269" width="9.42578125" bestFit="1" customWidth="1"/>
    <col min="11517" max="11517" width="49.140625" customWidth="1"/>
    <col min="11518" max="11518" width="16.85546875" customWidth="1"/>
    <col min="11525" max="11525" width="9.42578125" bestFit="1" customWidth="1"/>
    <col min="11773" max="11773" width="49.140625" customWidth="1"/>
    <col min="11774" max="11774" width="16.85546875" customWidth="1"/>
    <col min="11781" max="11781" width="9.42578125" bestFit="1" customWidth="1"/>
    <col min="12029" max="12029" width="49.140625" customWidth="1"/>
    <col min="12030" max="12030" width="16.85546875" customWidth="1"/>
    <col min="12037" max="12037" width="9.42578125" bestFit="1" customWidth="1"/>
    <col min="12285" max="12285" width="49.140625" customWidth="1"/>
    <col min="12286" max="12286" width="16.85546875" customWidth="1"/>
    <col min="12293" max="12293" width="9.42578125" bestFit="1" customWidth="1"/>
    <col min="12541" max="12541" width="49.140625" customWidth="1"/>
    <col min="12542" max="12542" width="16.85546875" customWidth="1"/>
    <col min="12549" max="12549" width="9.42578125" bestFit="1" customWidth="1"/>
    <col min="12797" max="12797" width="49.140625" customWidth="1"/>
    <col min="12798" max="12798" width="16.85546875" customWidth="1"/>
    <col min="12805" max="12805" width="9.42578125" bestFit="1" customWidth="1"/>
    <col min="13053" max="13053" width="49.140625" customWidth="1"/>
    <col min="13054" max="13054" width="16.85546875" customWidth="1"/>
    <col min="13061" max="13061" width="9.42578125" bestFit="1" customWidth="1"/>
    <col min="13309" max="13309" width="49.140625" customWidth="1"/>
    <col min="13310" max="13310" width="16.85546875" customWidth="1"/>
    <col min="13317" max="13317" width="9.42578125" bestFit="1" customWidth="1"/>
    <col min="13565" max="13565" width="49.140625" customWidth="1"/>
    <col min="13566" max="13566" width="16.85546875" customWidth="1"/>
    <col min="13573" max="13573" width="9.42578125" bestFit="1" customWidth="1"/>
    <col min="13821" max="13821" width="49.140625" customWidth="1"/>
    <col min="13822" max="13822" width="16.85546875" customWidth="1"/>
    <col min="13829" max="13829" width="9.42578125" bestFit="1" customWidth="1"/>
    <col min="14077" max="14077" width="49.140625" customWidth="1"/>
    <col min="14078" max="14078" width="16.85546875" customWidth="1"/>
    <col min="14085" max="14085" width="9.42578125" bestFit="1" customWidth="1"/>
    <col min="14333" max="14333" width="49.140625" customWidth="1"/>
    <col min="14334" max="14334" width="16.85546875" customWidth="1"/>
    <col min="14341" max="14341" width="9.42578125" bestFit="1" customWidth="1"/>
    <col min="14589" max="14589" width="49.140625" customWidth="1"/>
    <col min="14590" max="14590" width="16.85546875" customWidth="1"/>
    <col min="14597" max="14597" width="9.42578125" bestFit="1" customWidth="1"/>
    <col min="14845" max="14845" width="49.140625" customWidth="1"/>
    <col min="14846" max="14846" width="16.85546875" customWidth="1"/>
    <col min="14853" max="14853" width="9.42578125" bestFit="1" customWidth="1"/>
    <col min="15101" max="15101" width="49.140625" customWidth="1"/>
    <col min="15102" max="15102" width="16.85546875" customWidth="1"/>
    <col min="15109" max="15109" width="9.42578125" bestFit="1" customWidth="1"/>
    <col min="15357" max="15357" width="49.140625" customWidth="1"/>
    <col min="15358" max="15358" width="16.85546875" customWidth="1"/>
    <col min="15365" max="15365" width="9.42578125" bestFit="1" customWidth="1"/>
    <col min="15613" max="15613" width="49.140625" customWidth="1"/>
    <col min="15614" max="15614" width="16.85546875" customWidth="1"/>
    <col min="15621" max="15621" width="9.42578125" bestFit="1" customWidth="1"/>
    <col min="15869" max="15869" width="49.140625" customWidth="1"/>
    <col min="15870" max="15870" width="16.85546875" customWidth="1"/>
    <col min="15877" max="15877" width="9.42578125" bestFit="1" customWidth="1"/>
    <col min="16125" max="16125" width="49.140625" customWidth="1"/>
    <col min="16126" max="16126" width="16.85546875" customWidth="1"/>
    <col min="16133" max="16133" width="9.42578125" bestFit="1" customWidth="1"/>
  </cols>
  <sheetData>
    <row r="1" spans="1:7" s="3" customFormat="1" ht="16.5" x14ac:dyDescent="0.3">
      <c r="A1" s="252" t="s">
        <v>20</v>
      </c>
      <c r="B1" s="252"/>
      <c r="C1" s="252"/>
      <c r="D1" s="253"/>
      <c r="E1" s="253"/>
      <c r="F1" s="253"/>
    </row>
    <row r="2" spans="1:7" s="3" customFormat="1" ht="16.5" x14ac:dyDescent="0.3">
      <c r="A2" s="261" t="s">
        <v>47</v>
      </c>
      <c r="B2" s="262"/>
      <c r="C2" s="262"/>
      <c r="D2" s="262"/>
      <c r="E2" s="262"/>
      <c r="F2" s="262"/>
    </row>
    <row r="3" spans="1:7" s="3" customFormat="1" ht="53.25" customHeight="1" x14ac:dyDescent="0.4">
      <c r="A3" s="256"/>
      <c r="B3" s="256"/>
      <c r="C3" s="256"/>
      <c r="D3" s="256"/>
      <c r="E3" s="257"/>
      <c r="F3" s="257"/>
    </row>
    <row r="4" spans="1:7" s="3" customFormat="1" x14ac:dyDescent="0.25">
      <c r="A4" s="258" t="s">
        <v>49</v>
      </c>
      <c r="B4" s="258"/>
      <c r="C4" s="258"/>
      <c r="D4" s="263" t="s">
        <v>48</v>
      </c>
      <c r="E4" s="211"/>
      <c r="F4" s="211"/>
    </row>
    <row r="5" spans="1:7" s="3" customFormat="1" ht="11.25" x14ac:dyDescent="0.2">
      <c r="A5" s="258" t="s">
        <v>21</v>
      </c>
      <c r="B5" s="258"/>
      <c r="C5" s="258"/>
      <c r="D5" s="4"/>
      <c r="E5" s="2"/>
      <c r="F5" s="20"/>
    </row>
    <row r="6" spans="1:7" s="33" customFormat="1" ht="13.5" x14ac:dyDescent="0.3">
      <c r="A6" s="33" t="s">
        <v>22</v>
      </c>
      <c r="B6" s="34"/>
      <c r="C6" s="35"/>
      <c r="D6" s="254" t="s">
        <v>23</v>
      </c>
      <c r="E6" s="255"/>
      <c r="F6" s="255"/>
    </row>
    <row r="7" spans="1:7" s="5" customFormat="1" x14ac:dyDescent="0.25">
      <c r="C7" s="28"/>
      <c r="D7" s="6"/>
      <c r="E7" s="7"/>
      <c r="F7" s="21"/>
      <c r="G7" s="36"/>
    </row>
    <row r="8" spans="1:7" s="8" customFormat="1" ht="18" x14ac:dyDescent="0.25">
      <c r="A8" s="259" t="s">
        <v>45</v>
      </c>
      <c r="B8" s="259"/>
      <c r="C8" s="259"/>
      <c r="D8" s="259"/>
      <c r="E8" s="259"/>
      <c r="F8" s="259"/>
    </row>
    <row r="9" spans="1:7" x14ac:dyDescent="0.25">
      <c r="C9" s="260" t="s">
        <v>46</v>
      </c>
      <c r="D9" s="241"/>
      <c r="E9" s="241"/>
      <c r="F9" s="241"/>
    </row>
    <row r="10" spans="1:7" x14ac:dyDescent="0.25">
      <c r="A10" s="10" t="s">
        <v>2</v>
      </c>
      <c r="B10" s="11" t="s">
        <v>3</v>
      </c>
      <c r="C10" s="30" t="s">
        <v>24</v>
      </c>
      <c r="D10" s="12" t="s">
        <v>25</v>
      </c>
      <c r="E10" s="13" t="s">
        <v>26</v>
      </c>
      <c r="F10" s="23" t="s">
        <v>8</v>
      </c>
    </row>
    <row r="11" spans="1:7" ht="24.75" x14ac:dyDescent="0.25">
      <c r="A11" s="18" t="s">
        <v>27</v>
      </c>
      <c r="B11" s="19" t="s">
        <v>28</v>
      </c>
      <c r="C11" s="31">
        <v>1512.93</v>
      </c>
      <c r="D11" s="14">
        <v>1572.8700000000001</v>
      </c>
      <c r="E11" s="15">
        <v>1635.0300000000002</v>
      </c>
      <c r="F11" s="24">
        <v>1716.7815000000003</v>
      </c>
    </row>
    <row r="12" spans="1:7" ht="24.75" x14ac:dyDescent="0.25">
      <c r="A12" s="18" t="s">
        <v>27</v>
      </c>
      <c r="B12" s="19" t="s">
        <v>29</v>
      </c>
      <c r="C12" s="31">
        <v>2752.8</v>
      </c>
      <c r="D12" s="14">
        <v>2863.8</v>
      </c>
      <c r="E12" s="15">
        <v>2972.5800000000004</v>
      </c>
      <c r="F12" s="24">
        <v>3121.2090000000003</v>
      </c>
    </row>
    <row r="13" spans="1:7" ht="24.75" x14ac:dyDescent="0.25">
      <c r="A13" s="26" t="s">
        <v>27</v>
      </c>
      <c r="B13" s="27" t="s">
        <v>30</v>
      </c>
      <c r="C13" s="32">
        <v>3131.3100000000004</v>
      </c>
      <c r="D13" s="16">
        <v>3255.63</v>
      </c>
      <c r="E13" s="17">
        <v>3382.17</v>
      </c>
      <c r="F13" s="25">
        <v>3551.2785000000003</v>
      </c>
    </row>
    <row r="14" spans="1:7" ht="24.75" x14ac:dyDescent="0.25">
      <c r="A14" s="26" t="s">
        <v>27</v>
      </c>
      <c r="B14" s="27" t="s">
        <v>31</v>
      </c>
      <c r="C14" s="32">
        <v>1571.7600000000002</v>
      </c>
      <c r="D14" s="16">
        <v>1635.0300000000002</v>
      </c>
      <c r="E14" s="17">
        <v>1698.3000000000002</v>
      </c>
      <c r="F14" s="25">
        <v>1783.2150000000001</v>
      </c>
    </row>
    <row r="15" spans="1:7" ht="24.75" x14ac:dyDescent="0.25">
      <c r="A15" s="18" t="s">
        <v>27</v>
      </c>
      <c r="B15" s="19" t="s">
        <v>32</v>
      </c>
      <c r="C15" s="31">
        <v>3415.4700000000003</v>
      </c>
      <c r="D15" s="14">
        <v>3552.0000000000005</v>
      </c>
      <c r="E15" s="15">
        <v>3688.53</v>
      </c>
      <c r="F15" s="24">
        <v>3872.9565000000002</v>
      </c>
    </row>
    <row r="16" spans="1:7" ht="24.75" x14ac:dyDescent="0.25">
      <c r="A16" s="18" t="s">
        <v>27</v>
      </c>
      <c r="B16" s="19" t="s">
        <v>33</v>
      </c>
      <c r="C16" s="31">
        <v>2082.36</v>
      </c>
      <c r="D16" s="14">
        <v>2165.61</v>
      </c>
      <c r="E16" s="15">
        <v>2248.86</v>
      </c>
      <c r="F16" s="24">
        <v>2361.3030000000003</v>
      </c>
    </row>
    <row r="17" spans="1:6" ht="24.75" x14ac:dyDescent="0.25">
      <c r="A17" s="26" t="s">
        <v>27</v>
      </c>
      <c r="B17" s="27" t="s">
        <v>34</v>
      </c>
      <c r="C17" s="32">
        <v>4358.97</v>
      </c>
      <c r="D17" s="16">
        <v>4534.3500000000004</v>
      </c>
      <c r="E17" s="17">
        <v>4707.51</v>
      </c>
      <c r="F17" s="25">
        <v>4942.8855000000003</v>
      </c>
    </row>
    <row r="18" spans="1:6" ht="24.75" x14ac:dyDescent="0.25">
      <c r="A18" s="26" t="s">
        <v>27</v>
      </c>
      <c r="B18" s="27" t="s">
        <v>35</v>
      </c>
      <c r="C18" s="32">
        <v>2295.48</v>
      </c>
      <c r="D18" s="16">
        <v>2387.61</v>
      </c>
      <c r="E18" s="17">
        <v>2478.63</v>
      </c>
      <c r="F18" s="25">
        <v>2602.5615000000003</v>
      </c>
    </row>
    <row r="19" spans="1:6" ht="24.75" x14ac:dyDescent="0.25">
      <c r="A19" s="18" t="s">
        <v>27</v>
      </c>
      <c r="B19" s="19" t="s">
        <v>36</v>
      </c>
      <c r="C19" s="31">
        <v>4431.1200000000008</v>
      </c>
      <c r="D19" s="14">
        <v>4607.6100000000006</v>
      </c>
      <c r="E19" s="15">
        <v>4784.1000000000004</v>
      </c>
      <c r="F19" s="24">
        <v>5023.3050000000003</v>
      </c>
    </row>
    <row r="20" spans="1:6" ht="24.75" x14ac:dyDescent="0.25">
      <c r="A20" s="18" t="s">
        <v>27</v>
      </c>
      <c r="B20" s="19" t="s">
        <v>37</v>
      </c>
      <c r="C20" s="31">
        <v>2403.15</v>
      </c>
      <c r="D20" s="14">
        <v>2497.5</v>
      </c>
      <c r="E20" s="15">
        <v>2594.0700000000002</v>
      </c>
      <c r="F20" s="24">
        <v>2723.7735000000002</v>
      </c>
    </row>
    <row r="21" spans="1:6" ht="24.75" x14ac:dyDescent="0.25">
      <c r="A21" s="26" t="s">
        <v>27</v>
      </c>
      <c r="B21" s="27" t="s">
        <v>38</v>
      </c>
      <c r="C21" s="32">
        <v>5122.6500000000005</v>
      </c>
      <c r="D21" s="16">
        <v>5328.0000000000009</v>
      </c>
      <c r="E21" s="17">
        <v>5532.2400000000007</v>
      </c>
      <c r="F21" s="25">
        <v>5808.8519999999999</v>
      </c>
    </row>
    <row r="22" spans="1:6" ht="24.75" x14ac:dyDescent="0.25">
      <c r="A22" s="26" t="s">
        <v>27</v>
      </c>
      <c r="B22" s="27" t="s">
        <v>39</v>
      </c>
      <c r="C22" s="32">
        <v>2748.36</v>
      </c>
      <c r="D22" s="16">
        <v>2858.2500000000005</v>
      </c>
      <c r="E22" s="17">
        <v>2968.1400000000003</v>
      </c>
      <c r="F22" s="25">
        <v>3116.5470000000005</v>
      </c>
    </row>
    <row r="23" spans="1:6" ht="24.75" x14ac:dyDescent="0.25">
      <c r="A23" s="18" t="s">
        <v>27</v>
      </c>
      <c r="B23" s="19" t="s">
        <v>40</v>
      </c>
      <c r="C23" s="31">
        <v>5984.01</v>
      </c>
      <c r="D23" s="14">
        <v>6223.77</v>
      </c>
      <c r="E23" s="15">
        <v>6462.420000000001</v>
      </c>
      <c r="F23" s="24">
        <v>6785.5410000000011</v>
      </c>
    </row>
    <row r="24" spans="1:6" ht="24.75" x14ac:dyDescent="0.25">
      <c r="A24" s="18" t="s">
        <v>27</v>
      </c>
      <c r="B24" s="19" t="s">
        <v>41</v>
      </c>
      <c r="C24" s="31">
        <v>3184.59</v>
      </c>
      <c r="D24" s="14">
        <v>3312.2400000000002</v>
      </c>
      <c r="E24" s="15">
        <v>3439.8900000000003</v>
      </c>
      <c r="F24" s="24">
        <v>3611.8845000000006</v>
      </c>
    </row>
    <row r="25" spans="1:6" ht="24.75" x14ac:dyDescent="0.25">
      <c r="A25" s="26" t="s">
        <v>27</v>
      </c>
      <c r="B25" s="27" t="s">
        <v>42</v>
      </c>
      <c r="C25" s="32">
        <v>6795.420000000001</v>
      </c>
      <c r="D25" s="16">
        <v>7066.26</v>
      </c>
      <c r="E25" s="17">
        <v>7339.3200000000006</v>
      </c>
      <c r="F25" s="25">
        <v>7706.286000000001</v>
      </c>
    </row>
    <row r="26" spans="1:6" ht="24.75" x14ac:dyDescent="0.25">
      <c r="A26" s="26" t="s">
        <v>27</v>
      </c>
      <c r="B26" s="27" t="s">
        <v>43</v>
      </c>
      <c r="C26" s="32">
        <v>3522.03</v>
      </c>
      <c r="D26" s="16">
        <v>3663.0000000000005</v>
      </c>
      <c r="E26" s="17">
        <v>3805.0800000000004</v>
      </c>
      <c r="F26" s="25">
        <v>3995.3340000000003</v>
      </c>
    </row>
    <row r="27" spans="1:6" ht="24.75" x14ac:dyDescent="0.25">
      <c r="A27" s="18" t="s">
        <v>27</v>
      </c>
      <c r="B27" s="19" t="s">
        <v>44</v>
      </c>
      <c r="C27" s="31">
        <v>5565.5400000000009</v>
      </c>
      <c r="D27" s="14">
        <v>5788.6500000000005</v>
      </c>
      <c r="E27" s="15">
        <v>6011.76</v>
      </c>
      <c r="F27" s="24">
        <v>6312.3480000000009</v>
      </c>
    </row>
    <row r="29" spans="1:6" s="1" customFormat="1" ht="12.75" x14ac:dyDescent="0.2">
      <c r="A29" s="248" t="s">
        <v>18</v>
      </c>
      <c r="B29" s="249"/>
      <c r="C29" s="249"/>
      <c r="D29" s="249"/>
      <c r="E29" s="249"/>
      <c r="F29" s="249"/>
    </row>
    <row r="30" spans="1:6" s="1" customFormat="1" ht="48" customHeight="1" x14ac:dyDescent="0.25">
      <c r="A30" s="250" t="s">
        <v>19</v>
      </c>
      <c r="B30" s="251"/>
      <c r="C30" s="251"/>
      <c r="D30" s="251"/>
      <c r="E30" s="251"/>
      <c r="F30" s="251"/>
    </row>
  </sheetData>
  <mergeCells count="11">
    <mergeCell ref="A29:F29"/>
    <mergeCell ref="A30:F30"/>
    <mergeCell ref="A1:F1"/>
    <mergeCell ref="D6:F6"/>
    <mergeCell ref="A3:F3"/>
    <mergeCell ref="A4:C4"/>
    <mergeCell ref="A5:C5"/>
    <mergeCell ref="A8:F8"/>
    <mergeCell ref="C9:F9"/>
    <mergeCell ref="A2:F2"/>
    <mergeCell ref="D4:F4"/>
  </mergeCells>
  <hyperlinks>
    <hyperlink ref="D6" r:id="rId1" xr:uid="{00000000-0004-0000-05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Подушки ,одеяла леб пух </vt:lpstr>
      <vt:lpstr>Подушки и одеяло эконом </vt:lpstr>
      <vt:lpstr>наматрасники хлопок </vt:lpstr>
      <vt:lpstr>наматрасники  пэ </vt:lpstr>
      <vt:lpstr>наматрасник чехол</vt:lpstr>
      <vt:lpstr>Топперы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cp:lastPrinted>2025-01-21T14:49:47Z</cp:lastPrinted>
  <dcterms:created xsi:type="dcterms:W3CDTF">2025-01-21T14:06:00Z</dcterms:created>
  <dcterms:modified xsi:type="dcterms:W3CDTF">2026-02-12T11:19:37Z</dcterms:modified>
</cp:coreProperties>
</file>